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36" documentId="120_S{2AC9BD13-BADA-5192-A53E-5A8FF88502F6}" xr6:coauthVersionLast="47" xr6:coauthVersionMax="47" xr10:uidLastSave="{7D2B7A91-DB4F-4664-8198-A116BBAA084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<sst xmlns="http://schemas.openxmlformats.org/spreadsheetml/2006/main" count="181545" uniqueCount="39148">
  <si>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</si>
  <si>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</si>
  <si>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</si>
  <si>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</si>
  <si>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</si>
  <si>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</si>
  <si>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</si>
  <si>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</si>
  <si>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</si>
  <si>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</si>
  <si>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</si>
  <si>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</si>
  <si>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</si>
  <si>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</si>
  <si>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</si>
  <si>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</si>
  <si>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</si>
  <si>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</si>
  <si>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</si>
  <si>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</si>
  <si>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</si>
  <si>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</si>
  <si>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</si>
  <si>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</si>
  <si>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</si>
  <si>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</si>
  <si>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</si>
  <si>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</si>
  <si>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</si>
  <si>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</si>
  <si>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</si>
  <si>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</si>
  <si>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</si>
  <si>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</si>
  <si>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</si>
  <si>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</si>
  <si>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</si>
  <si>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</si>
  <si>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</si>
  <si>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</si>
  <si>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</si>
  <si>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</si>
  <si>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</si>
  <si>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</si>
  <si>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</si>
  <si>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</si>
  <si>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</si>
  <si>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</si>
  <si>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</si>
  <si>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</si>
  <si>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</si>
  <si>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</si>
  <si>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</si>
  <si>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</si>
  <si>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</si>
  <si>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</si>
  <si>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</si>
  <si>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</si>
  <si>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</si>
  <si>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</si>
  <si>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</si>
  <si>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</si>
  <si>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</si>
  <si>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</si>
  <si>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</si>
  <si>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</si>
  <si>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</si>
  <si>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</si>
  <si>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</si>
  <si>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</si>
  <si>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</si>
  <si>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</si>
  <si>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</si>
  <si>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</si>
  <si>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</si>
  <si>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</si>
  <si>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</si>
  <si>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</si>
  <si>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</si>
  <si>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</si>
  <si>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</si>
  <si>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</si>
  <si>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</si>
  <si>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</si>
  <si>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</si>
  <si>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</si>
  <si>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</si>
  <si>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</si>
  <si>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</si>
  <si>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</si>
  <si>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</si>
  <si>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</si>
  <si>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</si>
  <si>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</si>
  <si>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</si>
  <si>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</si>
  <si>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</si>
  <si>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</si>
  <si>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</si>
  <si>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</si>
  <si>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</si>
  <si>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</si>
  <si>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</si>
  <si>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</si>
  <si>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</si>
  <si>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</si>
  <si>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</si>
  <si>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</si>
  <si>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</si>
  <si>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</si>
  <si>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</si>
  <si>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</si>
  <si>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</si>
  <si>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</si>
  <si>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</si>
  <si>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</si>
  <si>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</si>
  <si>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</si>
  <si>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</si>
  <si>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</si>
  <si>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</si>
  <si>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</si>
  <si>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</si>
  <si>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</si>
  <si>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</si>
  <si>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</si>
  <si>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</si>
  <si>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</si>
  <si>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</si>
  <si>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</si>
  <si>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</si>
  <si>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</si>
  <si>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</si>
  <si>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</si>
  <si>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</si>
  <si>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</si>
  <si>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</si>
  <si>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</si>
  <si>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</si>
  <si>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</si>
  <si>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</si>
  <si>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</si>
  <si>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</si>
  <si>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</si>
  <si>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</si>
  <si>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</si>
  <si>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</si>
  <si>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</si>
  <si>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</si>
  <si>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</si>
  <si>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</si>
  <si>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</si>
  <si>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</si>
  <si>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</si>
  <si>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</si>
  <si>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</si>
  <si>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</si>
  <si>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</si>
  <si>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</si>
  <si>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</si>
  <si>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</si>
  <si>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</si>
  <si>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</si>
  <si>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</si>
  <si>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</si>
  <si>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</si>
  <si>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</si>
  <si>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</si>
  <si>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</si>
  <si>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</si>
  <si>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</si>
  <si>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</si>
  <si>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</si>
  <si>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</si>
  <si>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</si>
  <si>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</si>
  <si>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</si>
  <si>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</si>
  <si>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</si>
  <si>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</si>
  <si>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</si>
  <si>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</si>
  <si>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</si>
  <si>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</si>
  <si>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</si>
  <si>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</si>
  <si>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</si>
  <si>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</si>
  <si>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</si>
  <si>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</si>
  <si>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</si>
  <si>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</si>
  <si>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</si>
  <si>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</si>
  <si>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</si>
  <si>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</si>
  <si>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</si>
  <si>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</si>
  <si>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</si>
  <si>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</si>
  <si>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</si>
  <si>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</si>
  <si>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</si>
  <si>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</si>
  <si>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</si>
  <si>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</si>
  <si>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</si>
  <si>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</si>
  <si>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</si>
  <si>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</si>
  <si>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</si>
  <si>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</si>
  <si>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</si>
  <si>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</si>
  <si>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</si>
  <si>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</si>
  <si>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</si>
  <si>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</si>
  <si>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</si>
  <si>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</si>
  <si>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</si>
  <si>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</si>
  <si>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</si>
  <si>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</si>
  <si>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</si>
  <si>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</si>
  <si>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</si>
  <si>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</si>
  <si>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</si>
  <si>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</si>
  <si>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</si>
  <si>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</si>
  <si>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</si>
  <si>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</si>
  <si>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</si>
  <si>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</si>
  <si>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</si>
  <si>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</si>
  <si>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</si>
  <si>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</si>
  <si>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</si>
  <si>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</si>
  <si>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</si>
  <si>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</si>
  <si>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</si>
  <si>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</si>
  <si>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</si>
  <si>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</si>
  <si>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</si>
  <si>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</si>
  <si>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</si>
  <si>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</si>
  <si>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</si>
  <si>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</si>
  <si>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</si>
  <si>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</si>
  <si>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</si>
  <si>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</si>
  <si>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</si>
  <si>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</si>
  <si>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</si>
  <si>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</si>
  <si>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</si>
  <si>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</si>
  <si>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</si>
  <si>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</si>
  <si>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</si>
  <si>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</si>
  <si>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</si>
  <si>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</si>
  <si>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</si>
  <si>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</si>
  <si>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</si>
  <si>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</si>
  <si>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</si>
  <si>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</si>
  <si>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</si>
  <si>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</si>
  <si>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</si>
  <si>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</si>
  <si>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</si>
  <si>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</si>
  <si>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</si>
  <si>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</si>
  <si>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</si>
  <si>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</si>
  <si>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</si>
  <si>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</si>
  <si>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</si>
  <si>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</si>
  <si>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</si>
  <si>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</si>
  <si>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</si>
  <si>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</si>
  <si>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</si>
  <si>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</si>
  <si>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</si>
  <si>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</si>
  <si>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</si>
  <si>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</si>
  <si>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</si>
  <si>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</si>
  <si>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</si>
  <si>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</si>
  <si>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</si>
  <si>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</si>
  <si>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</si>
  <si>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</si>
  <si>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</si>
  <si>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</si>
  <si>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</si>
  <si>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</si>
  <si>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</si>
  <si>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</si>
  <si>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</si>
  <si>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</si>
  <si>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</si>
  <si>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</si>
  <si>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</si>
  <si>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</si>
  <si>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</si>
  <si>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</si>
  <si>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</si>
  <si>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</si>
  <si>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</si>
  <si>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</si>
  <si>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</si>
  <si>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</si>
  <si>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</si>
  <si>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</si>
  <si>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</si>
  <si>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</si>
  <si>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</si>
  <si>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</si>
  <si>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</si>
  <si>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</si>
  <si>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</si>
  <si>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</si>
  <si>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</si>
  <si>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</si>
  <si>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</si>
  <si>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</si>
  <si>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</si>
  <si>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</si>
  <si>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</si>
  <si>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</si>
  <si>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</si>
  <si>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</si>
  <si>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</si>
  <si>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</si>
  <si>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</si>
  <si>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</si>
  <si>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</si>
  <si>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</si>
  <si>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</si>
  <si>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</si>
  <si>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</si>
  <si>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</si>
  <si>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</si>
  <si>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</si>
  <si>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</si>
  <si>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</si>
  <si>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</si>
  <si>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</si>
  <si>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</si>
  <si>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</si>
  <si>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</si>
  <si>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</si>
  <si>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</si>
  <si>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</si>
  <si>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</si>
  <si>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</si>
  <si>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</si>
  <si>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</si>
  <si>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</si>
  <si>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</si>
  <si>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</si>
  <si>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</si>
  <si>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</si>
  <si>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</si>
  <si>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</si>
  <si>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</si>
  <si>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</si>
  <si>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</si>
  <si>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</si>
  <si>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</si>
  <si>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</si>
  <si>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</si>
  <si>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</si>
  <si>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</si>
  <si>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</si>
  <si>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</si>
  <si>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</si>
  <si>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</si>
  <si>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</si>
  <si>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</si>
  <si>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</si>
  <si>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</si>
  <si>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</si>
  <si>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</si>
  <si>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</si>
  <si>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</si>
  <si>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</si>
  <si>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</si>
  <si>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</si>
  <si>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</si>
  <si>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</si>
  <si>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</si>
  <si>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</si>
  <si>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</si>
  <si>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</si>
  <si>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</si>
  <si>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</si>
  <si>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</si>
  <si>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</si>
  <si>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</si>
  <si>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</si>
  <si>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</si>
  <si>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</si>
  <si>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</si>
  <si>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</si>
  <si>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</si>
  <si>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</si>
  <si>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</si>
  <si>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</si>
  <si>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</si>
  <si>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</si>
  <si>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</si>
  <si>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</si>
  <si>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</si>
  <si>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</si>
  <si>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</si>
  <si>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</si>
  <si>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</si>
  <si>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</si>
  <si>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</si>
  <si>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</si>
  <si>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</si>
  <si>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</si>
  <si>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</si>
  <si>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</si>
  <si>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</si>
  <si>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</si>
  <si>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</si>
  <si>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</si>
  <si>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</si>
  <si>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</si>
  <si>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</si>
  <si>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</si>
  <si>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</si>
  <si>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</si>
  <si>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</si>
  <si>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</si>
  <si>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</si>
  <si>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</si>
  <si>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</si>
  <si>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</si>
  <si>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</si>
  <si>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</si>
  <si>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</si>
  <si>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</si>
  <si>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</si>
  <si>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</si>
  <si>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</si>
  <si>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</si>
  <si>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</si>
  <si>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</si>
  <si>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</si>
  <si>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</si>
  <si>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</si>
  <si>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</si>
  <si>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</si>
  <si>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</si>
  <si>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</si>
  <si>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</si>
  <si>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</si>
  <si>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</si>
  <si>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</si>
  <si>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</si>
  <si>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</si>
  <si>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</si>
  <si>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</si>
  <si>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</si>
  <si>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</si>
  <si>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</si>
  <si>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</si>
  <si>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</si>
  <si>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</si>
  <si>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</si>
  <si>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</si>
  <si>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</si>
  <si>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</si>
  <si>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</si>
  <si>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</si>
  <si>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</si>
  <si>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</si>
  <si>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</si>
  <si>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</si>
  <si>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</si>
  <si>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</si>
  <si>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</si>
  <si>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</si>
  <si>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</si>
  <si>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</si>
  <si>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</si>
  <si>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</si>
  <si>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</si>
  <si>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</si>
  <si>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</si>
  <si>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</si>
  <si>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</si>
  <si>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</si>
  <si>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</si>
  <si>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</si>
  <si>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</si>
  <si>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</si>
  <si>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</si>
  <si>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</si>
  <si>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</si>
  <si>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</si>
  <si>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</si>
  <si>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</si>
  <si>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</si>
  <si>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</si>
  <si>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</si>
  <si>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</si>
  <si>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</si>
  <si>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</si>
  <si>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</si>
  <si>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</si>
  <si>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</si>
  <si>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</si>
  <si>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</si>
  <si>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</si>
  <si>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</si>
  <si>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</si>
  <si>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</si>
  <si>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</si>
  <si>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</si>
  <si>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</si>
  <si>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</si>
  <si>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</si>
  <si>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</si>
  <si>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</si>
  <si>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</si>
  <si>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</si>
  <si>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</si>
  <si>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</si>
  <si>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</si>
  <si>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</si>
  <si>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</si>
  <si>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</si>
  <si>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</si>
  <si>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</si>
  <si>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</si>
  <si>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</si>
  <si>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</si>
  <si>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</si>
  <si>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</si>
  <si>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</si>
  <si>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</si>
  <si>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</si>
  <si>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</si>
  <si>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</si>
  <si>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</si>
  <si>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</si>
  <si>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</si>
  <si>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</si>
  <si>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</si>
  <si>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</si>
  <si>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</si>
  <si>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</si>
  <si>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</si>
  <si>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</si>
  <si>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</si>
  <si>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</si>
  <si>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</si>
  <si>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</si>
  <si>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</si>
  <si>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</si>
  <si>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</si>
  <si>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</si>
  <si>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</si>
  <si>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</si>
  <si>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</si>
  <si>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</si>
  <si>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</si>
  <si>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</si>
  <si>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</si>
  <si>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</si>
  <si>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</si>
  <si>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</si>
  <si>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</si>
  <si>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</si>
  <si>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</si>
  <si>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</si>
  <si>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</si>
  <si>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</si>
  <si>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</si>
  <si>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</si>
  <si>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</si>
  <si>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</si>
  <si>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</si>
  <si>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</si>
  <si>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</si>
  <si>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</si>
  <si>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</si>
  <si>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</si>
  <si>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</si>
  <si>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</si>
  <si>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</si>
  <si>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</si>
  <si>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</si>
  <si>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</si>
  <si>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</si>
  <si>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</si>
  <si>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</si>
  <si>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</si>
  <si>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</si>
  <si>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</si>
  <si>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</si>
  <si>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</si>
  <si>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</si>
  <si>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</si>
  <si>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</si>
  <si>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</si>
  <si>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</si>
  <si>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</si>
  <si>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</si>
  <si>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</si>
  <si>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</si>
  <si>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</si>
  <si>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</si>
  <si>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</si>
  <si>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</si>
  <si>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</si>
  <si>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</si>
  <si>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</si>
  <si>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</si>
  <si>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</si>
  <si>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</si>
  <si>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</si>
  <si>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</si>
  <si>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</si>
  <si>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</si>
  <si>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</si>
  <si>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</si>
  <si>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</si>
  <si>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</si>
  <si>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</si>
  <si>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</si>
  <si>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</si>
  <si>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</si>
  <si>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</si>
  <si>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</si>
  <si>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</si>
  <si>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</si>
  <si>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</si>
  <si>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</si>
  <si>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</si>
  <si>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</si>
  <si>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</si>
  <si>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</si>
  <si>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</si>
  <si>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</si>
  <si>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</si>
  <si>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</si>
  <si>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</si>
  <si>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</si>
  <si>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</si>
  <si>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</si>
  <si>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</si>
  <si>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</si>
  <si>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</si>
  <si>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</si>
  <si>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</si>
  <si>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</si>
  <si>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</si>
  <si>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</si>
  <si>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</si>
  <si>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</si>
  <si>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</si>
  <si>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</si>
  <si>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</si>
  <si>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</si>
  <si>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</si>
  <si>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</si>
  <si>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</si>
  <si>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</si>
  <si>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</si>
  <si>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</si>
  <si>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</si>
  <si>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</si>
  <si>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</si>
  <si>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</si>
  <si>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</si>
  <si>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</si>
  <si>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</si>
  <si>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</si>
  <si>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</si>
  <si>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</si>
  <si>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</si>
  <si>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</si>
  <si>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</si>
  <si>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</si>
  <si>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</si>
  <si>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</si>
  <si>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</si>
  <si>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</si>
  <si>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</si>
  <si>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</si>
  <si>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</si>
  <si>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</si>
  <si>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</si>
  <si>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</si>
  <si>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</si>
  <si>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</si>
  <si>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</si>
  <si>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</si>
  <si>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</si>
  <si>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</si>
  <si>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</si>
  <si>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</si>
  <si>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</si>
  <si>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</si>
  <si>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</si>
  <si>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</si>
  <si>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</si>
  <si>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</si>
  <si>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</si>
  <si>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</si>
  <si>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</si>
  <si>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</si>
  <si>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</si>
  <si>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</si>
  <si>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</si>
  <si>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</si>
  <si>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</si>
  <si>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</si>
  <si>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</si>
  <si>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</si>
  <si>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</si>
  <si>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</si>
  <si>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</si>
  <si>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</si>
  <si>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</si>
  <si>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</si>
  <si>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</si>
  <si>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</si>
  <si>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</si>
  <si>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</si>
  <si>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</si>
  <si>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</si>
  <si>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</si>
  <si>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</si>
  <si>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</si>
  <si>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</si>
  <si>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</si>
  <si>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</si>
  <si>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</si>
  <si>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</si>
  <si>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</si>
  <si>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</si>
  <si>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</si>
  <si>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</si>
  <si>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</si>
  <si>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</si>
  <si>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</si>
  <si>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</si>
  <si>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</si>
  <si>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</si>
  <si>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</si>
  <si>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</si>
  <si>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</si>
  <si>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</si>
  <si>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</si>
  <si>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</si>
  <si>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</si>
  <si>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</si>
  <si>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</si>
  <si>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</si>
  <si>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</si>
  <si>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</si>
  <si>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</si>
  <si>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</si>
  <si>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</si>
  <si>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</si>
  <si>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</si>
  <si>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</si>
  <si>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</si>
  <si>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</si>
  <si>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</si>
  <si>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</si>
  <si>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</si>
  <si>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</si>
  <si>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</si>
  <si>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</si>
  <si>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</si>
  <si>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</si>
  <si>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</si>
  <si>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</si>
  <si>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</si>
  <si>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</si>
  <si>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</si>
  <si>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</si>
  <si>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</si>
  <si>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</si>
  <si>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</si>
  <si>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</si>
  <si>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</si>
  <si>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</si>
  <si>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</si>
  <si>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</si>
  <si>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</si>
  <si>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</si>
  <si>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</si>
  <si>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</si>
  <si>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</si>
  <si>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</si>
  <si>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</si>
  <si>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</si>
  <si>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</si>
  <si>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</si>
  <si>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</si>
  <si>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</si>
  <si>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</si>
  <si>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</si>
  <si>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</si>
  <si>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</si>
  <si>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</si>
  <si>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</si>
  <si>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</si>
  <si>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</si>
  <si>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</si>
  <si>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</si>
  <si>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</si>
  <si>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</si>
  <si>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</si>
  <si>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</si>
  <si>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</si>
  <si>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</si>
  <si>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</si>
  <si>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</si>
  <si>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</si>
  <si>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</si>
  <si>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</si>
  <si>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</si>
  <si>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</si>
  <si>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</si>
  <si>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</si>
  <si>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</si>
  <si>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</si>
  <si>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</si>
  <si>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</si>
  <si>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</si>
  <si>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</si>
  <si>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</si>
  <si>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</si>
  <si>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</si>
  <si>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</si>
  <si>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</si>
  <si>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</si>
  <si>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</si>
  <si>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</si>
  <si>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</si>
  <si>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</si>
  <si>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</si>
  <si>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</si>
  <si>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</si>
  <si>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</si>
  <si>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</si>
  <si>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</si>
  <si>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</si>
  <si>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</si>
  <si>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</si>
  <si>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</si>
  <si>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</si>
  <si>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</si>
  <si>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</si>
  <si>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</si>
  <si>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</si>
  <si>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</si>
  <si>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</si>
  <si>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</si>
  <si>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</si>
  <si>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</si>
  <si>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</si>
  <si>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</si>
  <si>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</si>
  <si>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</si>
  <si>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</si>
  <si>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</si>
  <si>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</si>
  <si>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</si>
  <si>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</si>
  <si>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</si>
  <si>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</si>
  <si>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</si>
  <si>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</si>
  <si>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</si>
  <si>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</si>
  <si>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</si>
  <si>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</si>
  <si>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</si>
  <si>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</si>
  <si>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</si>
  <si>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</si>
  <si>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</si>
  <si>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</si>
  <si>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</si>
  <si>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</si>
  <si>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</si>
  <si>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</si>
  <si>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</si>
  <si>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</si>
  <si>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</si>
  <si>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</si>
  <si>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</si>
  <si>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</si>
  <si>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</si>
  <si>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</si>
  <si>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</si>
  <si>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</si>
  <si>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</si>
  <si>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</si>
  <si>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</si>
  <si>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</si>
  <si>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</si>
  <si>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</si>
  <si>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</si>
  <si>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</si>
  <si>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</si>
  <si>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</si>
  <si>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</si>
  <si>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</si>
  <si>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</si>
  <si>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</si>
  <si>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</si>
  <si>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</si>
  <si>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</si>
  <si>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</si>
  <si>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</si>
  <si>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</si>
  <si>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</si>
  <si>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</si>
  <si>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</si>
  <si>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</si>
  <si>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</si>
  <si>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</si>
  <si>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</si>
  <si>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</si>
  <si>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</si>
  <si>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</si>
  <si>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</si>
  <si>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</si>
  <si>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</si>
  <si>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</si>
  <si>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</si>
  <si>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</si>
  <si>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</si>
  <si>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</si>
  <si>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</si>
  <si>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</si>
  <si>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</si>
  <si>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</si>
  <si>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</si>
  <si>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</si>
  <si>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</si>
  <si>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</si>
  <si>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</si>
  <si>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</si>
  <si>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</si>
  <si>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</si>
  <si>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</si>
  <si>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</si>
  <si>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</si>
  <si>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</si>
  <si>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</si>
  <si>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</si>
  <si>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</si>
  <si>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</si>
  <si>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</si>
  <si>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</si>
  <si>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</si>
  <si>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</si>
  <si>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</si>
  <si>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</si>
  <si>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</si>
  <si>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</si>
  <si>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</si>
  <si>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</si>
  <si>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</si>
  <si>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</si>
  <si>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</si>
  <si>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</si>
  <si>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</si>
  <si>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</si>
  <si>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</si>
  <si>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</si>
  <si>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</si>
  <si>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</si>
  <si>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</si>
  <si>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</si>
  <si>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</si>
  <si>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</si>
  <si>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</si>
  <si>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</si>
  <si>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</si>
  <si>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</si>
  <si>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</si>
  <si>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</si>
  <si>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</si>
  <si>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</si>
  <si>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</si>
  <si>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</si>
  <si>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</si>
  <si>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</si>
  <si>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</si>
  <si>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</si>
  <si>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</si>
  <si>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</si>
  <si>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</si>
  <si>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</si>
  <si>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</si>
  <si>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</si>
  <si>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</si>
  <si>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</si>
  <si>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</si>
  <si>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</si>
  <si>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</si>
  <si>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</si>
  <si>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</si>
  <si>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</si>
  <si>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</si>
  <si>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</si>
  <si>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</si>
  <si>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</si>
  <si>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</si>
  <si>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</si>
  <si>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</si>
  <si>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</si>
  <si>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</si>
  <si>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</si>
  <si>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</si>
  <si>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</si>
  <si>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</si>
  <si>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</si>
  <si>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</si>
  <si>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</si>
  <si>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</si>
  <si>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</si>
  <si>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</si>
  <si>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</si>
  <si>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</si>
  <si>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</si>
  <si>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</si>
  <si>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</si>
  <si>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</si>
  <si>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</si>
  <si>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</si>
  <si>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</si>
  <si>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</si>
  <si>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</si>
  <si>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</si>
  <si>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</si>
  <si>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</si>
  <si>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</si>
  <si>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</si>
  <si>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</si>
  <si>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</si>
  <si>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</si>
  <si>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</si>
  <si>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</si>
  <si>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</si>
  <si>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</si>
  <si>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</si>
  <si>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</si>
  <si>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</si>
  <si>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</si>
  <si>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</si>
  <si>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</si>
  <si>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</si>
  <si>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</si>
  <si>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</si>
  <si>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</si>
  <si>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</si>
  <si>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</si>
  <si>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</si>
  <si>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</si>
  <si>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</si>
  <si>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</si>
  <si>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</si>
  <si>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</si>
  <si>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</si>
  <si>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</si>
  <si>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</si>
  <si>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</si>
  <si>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</si>
  <si>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</si>
  <si>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</si>
  <si>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</si>
  <si>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</si>
  <si>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</si>
  <si>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</si>
  <si>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</si>
  <si>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</si>
  <si>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</si>
  <si>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</si>
  <si>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</si>
  <si>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</si>
  <si>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</si>
  <si>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</si>
  <si>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</si>
  <si>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</si>
  <si>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</si>
  <si>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</si>
  <si>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</si>
  <si>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</si>
  <si>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</si>
  <si>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</si>
  <si>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</si>
  <si>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</si>
  <si>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</si>
  <si>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</si>
  <si>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</si>
  <si>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</si>
  <si>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</si>
  <si>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</si>
  <si>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</si>
  <si>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</si>
  <si>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</si>
  <si>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</si>
  <si>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</si>
  <si>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</si>
  <si>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</si>
  <si>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</si>
  <si>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</si>
  <si>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</si>
  <si>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</si>
  <si>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</si>
  <si>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</si>
  <si>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</si>
  <si>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</si>
  <si>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</si>
  <si>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</si>
  <si>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</si>
  <si>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</si>
  <si>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</si>
  <si>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</si>
  <si>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</si>
  <si>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</si>
  <si>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</si>
  <si>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</si>
  <si>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</si>
  <si>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</si>
  <si>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</si>
  <si>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</si>
  <si>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</si>
  <si>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</si>
  <si>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</si>
  <si>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</si>
  <si>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</si>
  <si>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</si>
  <si>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</si>
  <si>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</si>
  <si>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</si>
  <si>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</si>
  <si>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</si>
  <si>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</si>
  <si>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</si>
  <si>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</si>
  <si>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</si>
  <si>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</si>
  <si>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</si>
  <si>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</si>
  <si>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</si>
  <si>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</si>
  <si>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</si>
  <si>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</si>
  <si>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</si>
  <si>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</si>
  <si>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</si>
  <si>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</si>
  <si>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</si>
  <si>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</si>
  <si>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</si>
  <si>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</si>
  <si>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</si>
  <si>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</si>
  <si>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</si>
  <si>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</si>
  <si>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</si>
  <si>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</si>
  <si>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</si>
  <si>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</si>
  <si>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</si>
  <si>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</si>
  <si>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</si>
  <si>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</si>
  <si>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</si>
  <si>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</si>
  <si>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</si>
  <si>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</si>
  <si>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</si>
  <si>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</si>
  <si>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</si>
  <si>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</si>
  <si>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</si>
  <si>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</si>
  <si>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</si>
  <si>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</si>
  <si>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</si>
  <si>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</si>
  <si>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</si>
  <si>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</si>
  <si>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</si>
  <si>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</si>
  <si>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</si>
  <si>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</si>
  <si>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</si>
  <si>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</si>
  <si>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</si>
  <si>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</si>
  <si>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</si>
  <si>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</si>
  <si>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</si>
  <si>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</si>
  <si>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</si>
  <si>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</si>
  <si>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</si>
  <si>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</si>
  <si>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</si>
  <si>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</si>
  <si>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</si>
  <si>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</si>
  <si>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</si>
  <si>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</si>
  <si>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</si>
  <si>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</si>
  <si>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</si>
  <si>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</si>
  <si>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</si>
  <si>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</si>
  <si>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</si>
  <si>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</si>
  <si>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</si>
  <si>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</si>
  <si>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</si>
  <si>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</si>
  <si>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</si>
  <si>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</si>
  <si>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</si>
  <si>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</si>
  <si>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</si>
  <si>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</si>
  <si>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</si>
  <si>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</si>
  <si>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</si>
  <si>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</si>
  <si>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</si>
  <si>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</si>
  <si>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</si>
  <si>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</si>
  <si>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</si>
  <si>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</si>
  <si>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</si>
  <si>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</si>
  <si>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</si>
  <si>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</si>
  <si>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</si>
  <si>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</si>
  <si>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</si>
  <si>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</si>
  <si>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</si>
  <si>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</si>
  <si>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</si>
  <si>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</si>
  <si>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</si>
  <si>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</si>
  <si>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</si>
  <si>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</si>
  <si>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</si>
  <si>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</si>
  <si>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</si>
  <si>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</si>
  <si>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</si>
  <si>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</si>
  <si>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</si>
  <si>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</si>
  <si>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</si>
  <si>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</si>
  <si>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</si>
  <si>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</si>
  <si>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</si>
  <si>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</si>
  <si>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</si>
  <si>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</si>
  <si>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</si>
  <si>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</si>
  <si>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</si>
  <si>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</si>
  <si>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</si>
  <si>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</si>
  <si>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</si>
  <si>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</si>
  <si>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</si>
  <si>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</si>
  <si>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</si>
  <si>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</si>
  <si>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</si>
  <si>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</si>
  <si>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</si>
  <si>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</si>
  <si>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</si>
  <si>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</si>
  <si>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</si>
  <si>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</si>
  <si>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</si>
  <si>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</si>
  <si>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</si>
  <si>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</si>
  <si>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</si>
  <si>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</si>
  <si>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</si>
  <si>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</si>
  <si>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</si>
  <si>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</si>
  <si>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</si>
  <si>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</si>
  <si>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</si>
  <si>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</si>
  <si>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</si>
  <si>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</si>
  <si>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</si>
  <si>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</si>
  <si>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</si>
  <si>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</si>
  <si>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</si>
  <si>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</si>
  <si>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</si>
  <si>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</si>
  <si>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</si>
  <si>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</si>
  <si>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</si>
  <si>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</si>
  <si>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</si>
  <si>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</si>
  <si>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</si>
  <si>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</si>
  <si>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</si>
  <si>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</si>
  <si>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</si>
  <si>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</si>
  <si>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</si>
  <si>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</si>
  <si>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</si>
  <si>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</si>
  <si>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</si>
  <si>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</si>
  <si>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</si>
  <si>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</si>
  <si>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</si>
  <si>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</si>
  <si>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</si>
  <si>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</si>
  <si>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</si>
  <si>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</si>
  <si>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</si>
  <si>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</si>
  <si>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</si>
  <si>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</si>
  <si>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</si>
  <si>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</si>
  <si>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</si>
  <si>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</si>
  <si>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</si>
  <si>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</si>
  <si>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</si>
  <si>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</si>
  <si>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</si>
  <si>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</si>
  <si>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</si>
  <si>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</si>
  <si>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</si>
  <si>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</si>
  <si>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</si>
  <si>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</si>
  <si>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</si>
  <si>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</si>
  <si>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</si>
  <si>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</si>
  <si>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</si>
  <si>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</si>
  <si>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</si>
  <si>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</si>
  <si>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</si>
  <si>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</si>
  <si>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</si>
  <si>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</si>
  <si>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</si>
  <si>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</si>
  <si>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</si>
  <si>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</si>
  <si>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</si>
  <si>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</si>
  <si>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</si>
  <si>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</si>
  <si>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</si>
  <si>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</si>
  <si>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</si>
  <si>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</si>
  <si>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</si>
  <si>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</si>
  <si>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</si>
  <si>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</si>
  <si>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</si>
  <si>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</si>
  <si>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</si>
  <si>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</si>
  <si>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</si>
  <si>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</si>
  <si>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</si>
  <si>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</si>
  <si>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</si>
  <si>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</si>
  <si>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</si>
  <si>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</si>
  <si>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</si>
  <si>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</si>
  <si>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</si>
  <si>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</si>
  <si>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</si>
  <si>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</si>
  <si>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</si>
  <si>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</si>
  <si>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</si>
  <si>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</si>
  <si>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</si>
  <si>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</si>
  <si>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</si>
  <si>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</si>
  <si>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</si>
  <si>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</si>
  <si>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</si>
  <si>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</si>
  <si>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</si>
  <si>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</si>
  <si>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</si>
  <si>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</si>
  <si>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</si>
  <si>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</si>
  <si>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</si>
  <si>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</si>
  <si>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</si>
  <si>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</si>
  <si>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</si>
  <si>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</si>
  <si>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</si>
  <si>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</si>
  <si>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</si>
  <si>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</si>
  <si>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</si>
  <si>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</si>
  <si>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</si>
  <si>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</si>
  <si>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</si>
  <si>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</si>
  <si>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</si>
  <si>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</si>
  <si>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</si>
  <si>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</si>
  <si>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</si>
  <si>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</si>
  <si>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</si>
  <si>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</si>
  <si>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</si>
  <si>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</si>
  <si>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</si>
  <si>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</si>
  <si>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</si>
  <si>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</si>
  <si>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</si>
  <si>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</si>
  <si>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</si>
  <si>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</si>
  <si>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</si>
  <si>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</si>
  <si>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</si>
  <si>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</si>
  <si>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</si>
  <si>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</si>
  <si>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</si>
  <si>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</si>
  <si>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</si>
  <si>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</si>
  <si>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</si>
  <si>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</si>
  <si>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</si>
  <si>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</si>
  <si>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</si>
  <si>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</si>
  <si>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</si>
  <si>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</si>
  <si>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</si>
  <si>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</si>
  <si>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</si>
  <si>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</si>
  <si>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</si>
  <si>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</si>
  <si>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</si>
  <si>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</si>
  <si>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</si>
  <si>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</si>
  <si>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</si>
  <si>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</si>
  <si>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</si>
  <si>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</si>
  <si>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</si>
  <si>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</si>
  <si>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</si>
  <si>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</si>
  <si>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</si>
  <si>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</si>
  <si>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</si>
  <si>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</si>
  <si>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</si>
  <si>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</si>
  <si>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</si>
  <si>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</si>
  <si>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</si>
  <si>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</si>
  <si>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</si>
  <si>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</si>
  <si>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</si>
  <si>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</si>
  <si>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</si>
  <si>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</si>
  <si>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</si>
  <si>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</si>
  <si>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</si>
  <si>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</si>
  <si>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</si>
  <si>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</si>
  <si>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</si>
  <si>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</si>
  <si>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</si>
  <si>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</si>
  <si>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</si>
  <si>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</si>
  <si>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</si>
  <si>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</si>
  <si>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</si>
  <si>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</si>
  <si>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</si>
  <si>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</si>
  <si>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</si>
  <si>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</si>
  <si>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</si>
  <si>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</si>
  <si>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</si>
  <si>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</si>
  <si>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</si>
  <si>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</si>
  <si>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</si>
  <si>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</si>
  <si>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</si>
  <si>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</si>
  <si>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</si>
  <si>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</si>
  <si>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</si>
  <si>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</si>
  <si>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</si>
  <si>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</si>
  <si>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</si>
  <si>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</si>
  <si>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</si>
  <si>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</si>
  <si>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</si>
  <si>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</si>
  <si>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</si>
  <si>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</si>
  <si>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</si>
  <si>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</si>
  <si>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</si>
  <si>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</si>
  <si>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</si>
  <si>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</si>
  <si>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</si>
  <si>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</si>
  <si>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</si>
  <si>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</si>
  <si>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</si>
  <si>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</si>
  <si>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</si>
  <si>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</si>
  <si>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</si>
  <si>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</si>
  <si>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</si>
  <si>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</si>
  <si>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</si>
  <si>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</si>
  <si>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</si>
  <si>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</si>
  <si>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</si>
  <si>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</si>
  <si>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</si>
  <si>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</si>
  <si>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</si>
  <si>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</si>
  <si>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</si>
  <si>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</si>
  <si>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</si>
  <si>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</si>
  <si>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</si>
  <si>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</si>
  <si>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</si>
  <si>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</si>
  <si>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</si>
  <si>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</si>
  <si>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</si>
  <si>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</si>
  <si>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</si>
  <si>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</si>
  <si>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</si>
  <si>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</si>
  <si>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</si>
  <si>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</si>
  <si>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</si>
  <si>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</si>
  <si>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</si>
  <si>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</si>
  <si>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</si>
  <si>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</si>
  <si>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</si>
  <si>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</si>
  <si>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</si>
  <si>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</si>
  <si>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</si>
  <si>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</si>
  <si>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</si>
  <si>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</si>
  <si>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</si>
  <si>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</si>
  <si>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</si>
  <si>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</si>
  <si>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</si>
  <si>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</si>
  <si>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</si>
  <si>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</si>
  <si>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</si>
  <si>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</si>
  <si>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</si>
  <si>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</si>
  <si>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</si>
  <si>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</si>
  <si>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</si>
  <si>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</si>
  <si>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</si>
  <si>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</si>
  <si>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</si>
  <si>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</si>
  <si>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</si>
  <si>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</si>
  <si>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</si>
  <si>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</si>
  <si>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</si>
  <si>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</si>
  <si>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</si>
  <si>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</si>
  <si>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</si>
  <si>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</si>
  <si>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</si>
  <si>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</si>
  <si>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</si>
  <si>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</si>
  <si>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</si>
  <si>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</si>
  <si>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</si>
  <si>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</si>
  <si>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</si>
  <si>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</si>
  <si>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</si>
  <si>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</si>
  <si>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</si>
  <si>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</si>
  <si>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</si>
  <si>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</si>
  <si>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</si>
  <si>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</si>
  <si>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</si>
  <si>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</si>
  <si>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</si>
  <si>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</si>
  <si>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</si>
  <si>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</si>
  <si>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</si>
  <si>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</si>
  <si>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</si>
  <si>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</si>
  <si>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</si>
  <si>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</si>
  <si>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</si>
  <si>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</si>
  <si>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</si>
  <si>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</si>
  <si>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</si>
  <si>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</si>
  <si>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</si>
  <si>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</si>
  <si>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</si>
  <si>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</si>
  <si>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</si>
  <si>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</si>
  <si>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</si>
  <si>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</si>
  <si>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</si>
  <si>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</si>
  <si>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</si>
  <si>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</si>
  <si>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</si>
  <si>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</si>
  <si>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</si>
  <si>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</si>
  <si>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</si>
  <si>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</si>
  <si>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</si>
  <si>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</si>
  <si>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</si>
  <si>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</si>
  <si>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</si>
  <si>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</si>
  <si>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</si>
  <si>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</si>
  <si>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</si>
  <si>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</si>
  <si>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</si>
  <si>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</si>
  <si>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</si>
  <si>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</si>
  <si>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</si>
  <si>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</si>
  <si>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</si>
  <si>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</si>
  <si>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</si>
  <si>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</si>
  <si>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</si>
  <si>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</si>
  <si>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</si>
  <si>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</si>
  <si>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</si>
  <si>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</si>
  <si>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</si>
  <si>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</si>
  <si>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</si>
  <si>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</si>
  <si>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</si>
  <si>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</si>
  <si>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</si>
  <si>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</si>
  <si>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</si>
  <si>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</si>
  <si>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</si>
  <si>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</si>
  <si>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</si>
  <si>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</si>
  <si>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</si>
  <si>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</si>
  <si>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</si>
  <si>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</si>
  <si>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</si>
  <si>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</si>
  <si>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</si>
  <si>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</si>
  <si>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</si>
  <si>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</si>
  <si>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</si>
  <si>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</si>
  <si>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</si>
  <si>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</si>
  <si>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</si>
  <si>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</si>
  <si>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</si>
  <si>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</si>
  <si>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</si>
  <si>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</si>
  <si>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</si>
  <si>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</si>
  <si>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</si>
  <si>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</si>
  <si>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</si>
  <si>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</si>
  <si>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</si>
  <si>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</si>
  <si>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</si>
  <si>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</si>
  <si>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</si>
  <si>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</si>
  <si>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</si>
  <si>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</si>
  <si>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</si>
  <si>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</si>
  <si>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</si>
  <si>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</si>
  <si>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</si>
  <si>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</si>
  <si>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</si>
  <si>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</si>
  <si>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</si>
  <si>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</si>
  <si>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</si>
  <si>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</si>
  <si>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</si>
  <si>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</si>
  <si>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</si>
  <si>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</si>
  <si>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</si>
  <si>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</si>
  <si>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</si>
  <si>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</si>
  <si>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</si>
  <si>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</si>
  <si>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</si>
  <si>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</si>
  <si>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</si>
  <si>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</si>
  <si>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</si>
  <si>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</si>
  <si>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</si>
  <si>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</si>
  <si>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</si>
  <si>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</si>
  <si>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</si>
  <si>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</si>
  <si>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</si>
  <si>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</si>
  <si>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</si>
  <si>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</si>
  <si>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</si>
  <si>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</si>
  <si>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</si>
  <si>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</si>
  <si>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</si>
  <si>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</si>
  <si>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</si>
  <si>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</si>
  <si>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</si>
  <si>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</si>
  <si>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</si>
  <si>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</si>
  <si>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</si>
  <si>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</si>
  <si>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</si>
  <si>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</si>
  <si>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</si>
  <si>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</si>
  <si>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</si>
  <si>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</si>
  <si>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</si>
  <si>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</si>
  <si>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</si>
  <si>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</si>
  <si>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</si>
  <si>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</si>
  <si>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</si>
  <si>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</si>
  <si>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</si>
  <si>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</si>
  <si>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</si>
  <si>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</si>
  <si>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</si>
  <si>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</si>
  <si>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</si>
  <si>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</si>
  <si>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</si>
  <si>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</si>
  <si>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</si>
  <si>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</si>
  <si>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</si>
  <si>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</si>
  <si>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</si>
  <si>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</si>
  <si>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</si>
  <si>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</si>
  <si>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</si>
  <si>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</si>
  <si>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</si>
  <si>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</si>
  <si>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</si>
  <si>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</si>
  <si>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</si>
  <si>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</si>
  <si>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</si>
  <si>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</si>
  <si>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</si>
  <si>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</si>
  <si>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</si>
  <si>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</si>
  <si>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</si>
  <si>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</si>
  <si>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</si>
  <si>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</si>
  <si>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</si>
  <si>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</si>
  <si>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</si>
  <si>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</si>
  <si>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</si>
  <si>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</si>
  <si>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</si>
  <si>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</si>
  <si>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</si>
  <si>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</si>
  <si>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</si>
  <si>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</si>
  <si>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</si>
  <si>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</si>
  <si>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</si>
  <si>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</si>
  <si>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</si>
  <si>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</si>
  <si>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</si>
  <si>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</si>
  <si>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</si>
  <si>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</si>
  <si>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</si>
  <si>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</si>
  <si>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</si>
  <si>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</si>
  <si>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</si>
  <si>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</si>
  <si>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</si>
  <si>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</si>
  <si>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</si>
  <si>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</si>
  <si>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</si>
  <si>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</si>
  <si>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</si>
  <si>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</si>
  <si>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</si>
  <si>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</si>
  <si>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</si>
  <si>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</si>
  <si>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</si>
  <si>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</si>
  <si>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</si>
  <si>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</si>
  <si>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</si>
  <si>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</si>
  <si>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</si>
  <si>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</si>
  <si>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</si>
  <si>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</si>
  <si>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</si>
  <si>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</si>
  <si>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</si>
  <si>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</si>
  <si>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</si>
  <si>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</si>
  <si>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</si>
  <si>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</si>
  <si>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</si>
  <si>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</si>
  <si>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</si>
  <si>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</si>
  <si>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</si>
  <si>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</si>
  <si>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</si>
  <si>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</si>
  <si>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</si>
  <si>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</si>
  <si>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</si>
  <si>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</si>
  <si>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</si>
  <si>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</si>
  <si>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</si>
  <si>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</si>
  <si>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</si>
  <si>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</si>
  <si>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</si>
  <si>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</si>
  <si>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</si>
  <si>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</si>
  <si>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</si>
  <si>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</si>
  <si>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</si>
  <si>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</si>
  <si>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</si>
  <si>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</si>
  <si>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</si>
  <si>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</si>
  <si>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</si>
  <si>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</si>
  <si>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</si>
  <si>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</si>
  <si>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</si>
  <si>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</si>
  <si>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</si>
  <si>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</si>
  <si>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</si>
  <si>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</si>
  <si>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</si>
  <si>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</si>
  <si>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</si>
  <si>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</si>
  <si>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</si>
  <si>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</si>
  <si>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</si>
  <si>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</si>
  <si>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</si>
  <si>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</si>
  <si>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</si>
  <si>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</si>
  <si>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</si>
  <si>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</si>
  <si>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</si>
  <si>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</si>
  <si>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</si>
  <si>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</si>
  <si>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</si>
  <si>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</si>
  <si>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</si>
  <si>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</si>
  <si>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</si>
  <si>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</si>
  <si>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</si>
  <si>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</si>
  <si>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</si>
  <si>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</si>
  <si>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</si>
  <si>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</si>
  <si>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</si>
  <si>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</si>
  <si>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</si>
  <si>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</si>
  <si>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</si>
  <si>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</si>
  <si>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</si>
  <si>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</si>
  <si>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</si>
  <si>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</si>
  <si>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</si>
  <si>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</si>
  <si>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</si>
  <si>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</si>
  <si>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</si>
  <si>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</si>
  <si>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</si>
  <si>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</si>
  <si>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</si>
  <si>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</si>
  <si>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</si>
  <si>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</si>
  <si>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</si>
  <si>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</si>
  <si>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</si>
  <si>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</si>
  <si>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</si>
  <si>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</si>
  <si>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</si>
  <si>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</si>
  <si>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</si>
  <si>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</si>
  <si>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</si>
  <si>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</si>
  <si>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</si>
  <si>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</si>
  <si>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</si>
  <si>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</si>
  <si>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</si>
  <si>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</si>
  <si>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</si>
  <si>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</si>
  <si>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</si>
  <si>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</si>
  <si>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</si>
  <si>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</si>
  <si>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</si>
  <si>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</si>
  <si>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</si>
  <si>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</si>
  <si>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</si>
  <si>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</si>
  <si>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</si>
  <si>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</si>
  <si>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</si>
  <si>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</si>
  <si>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</si>
  <si>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</si>
  <si>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</si>
  <si>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</si>
  <si>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</si>
  <si>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</si>
  <si>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</si>
  <si>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</si>
  <si>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</si>
  <si>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</si>
  <si>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</si>
  <si>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</si>
  <si>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</si>
  <si>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</si>
  <si>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</si>
  <si>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</si>
  <si>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</si>
  <si>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</si>
  <si>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</si>
  <si>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</si>
  <si>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</si>
  <si>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</si>
  <si>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</si>
  <si>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</si>
  <si>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</si>
  <si>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</si>
  <si>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</si>
  <si>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</si>
  <si>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</si>
  <si>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</si>
  <si>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</si>
  <si>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</si>
  <si>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</si>
  <si>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</si>
  <si>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</si>
  <si>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</si>
  <si>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</si>
  <si>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</si>
  <si>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</si>
  <si>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</si>
  <si>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</si>
  <si>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</si>
  <si>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</si>
  <si>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</si>
  <si>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</si>
  <si>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</si>
  <si>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</si>
  <si>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</si>
  <si>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</si>
  <si>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</si>
  <si>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</si>
  <si>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</si>
  <si>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</si>
  <si>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</si>
  <si>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</si>
  <si>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</si>
  <si>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</si>
  <si>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</si>
  <si>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</si>
  <si>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</si>
  <si>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</si>
  <si>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</si>
  <si>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</si>
  <si>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</si>
  <si>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</si>
  <si>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</si>
  <si>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</si>
  <si>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</si>
  <si>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</si>
  <si>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</si>
  <si>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</si>
  <si>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</si>
  <si>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</si>
  <si>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</si>
  <si>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</si>
  <si>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</si>
  <si>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</si>
  <si>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</si>
  <si>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</si>
  <si>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</si>
  <si>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</si>
  <si>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</si>
  <si>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</si>
  <si>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</si>
  <si>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</si>
  <si>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</si>
  <si>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</si>
  <si>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</si>
  <si>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</si>
  <si>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</si>
  <si>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</si>
  <si>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</si>
  <si>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</si>
  <si>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</si>
  <si>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</si>
  <si>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</si>
  <si>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</si>
  <si>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</si>
  <si>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</si>
  <si>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</si>
  <si>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</si>
  <si>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</si>
  <si>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</si>
  <si>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</si>
  <si>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</si>
  <si>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</si>
  <si>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</si>
  <si>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</si>
  <si>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</si>
  <si>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</si>
  <si>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</si>
  <si>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</si>
  <si>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</si>
  <si>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</si>
  <si>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</si>
  <si>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</si>
  <si>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</si>
  <si>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</si>
  <si>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</si>
  <si>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</si>
  <si>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</si>
  <si>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</si>
  <si>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</si>
  <si>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</si>
  <si>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</si>
  <si>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</si>
  <si>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</si>
  <si>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</si>
  <si>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</si>
  <si>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</si>
  <si>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</si>
  <si>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</si>
  <si>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</si>
  <si>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</si>
  <si>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</si>
  <si>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</si>
  <si>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</si>
  <si>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</si>
  <si>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</si>
  <si>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</si>
  <si>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</si>
  <si>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</si>
  <si>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</si>
  <si>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</si>
  <si>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</si>
  <si>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</si>
  <si>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</si>
  <si>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</si>
  <si>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</si>
  <si>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</si>
  <si>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</si>
  <si>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</si>
  <si>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</si>
  <si>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</si>
  <si>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</si>
  <si>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</si>
  <si>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</si>
  <si>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</si>
  <si>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</si>
  <si>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</si>
  <si>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</si>
  <si>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</si>
  <si>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</si>
  <si>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</si>
  <si>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</si>
  <si>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</si>
  <si>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</si>
  <si>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</si>
  <si>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</si>
  <si>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</si>
  <si>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</si>
  <si>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</si>
  <si>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</si>
  <si>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</si>
  <si>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</si>
  <si>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</si>
  <si>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</si>
  <si>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</si>
  <si>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</si>
  <si>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</si>
  <si>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</si>
  <si>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</si>
  <si>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</si>
  <si>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</si>
  <si>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</si>
  <si>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</si>
  <si>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</si>
  <si>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</si>
  <si>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</si>
  <si>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</si>
  <si>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</si>
  <si>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</si>
  <si>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</si>
  <si>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</si>
  <si>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</si>
  <si>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</si>
  <si>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</si>
  <si>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</si>
  <si>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</si>
  <si>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</si>
  <si>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</si>
  <si>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</si>
  <si>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</si>
  <si>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</si>
  <si>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</si>
  <si>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</si>
  <si>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</si>
  <si>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</si>
  <si>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</si>
  <si>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</si>
  <si>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</si>
  <si>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</si>
  <si>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</si>
  <si>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</si>
  <si>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</si>
  <si>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</si>
  <si>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</si>
  <si>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</si>
  <si>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</si>
  <si>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</si>
  <si>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</si>
  <si>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</si>
  <si>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</si>
  <si>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</si>
  <si>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</si>
  <si>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</si>
  <si>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</si>
  <si>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</si>
  <si>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</si>
  <si>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</si>
  <si>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</si>
  <si>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</si>
  <si>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</si>
  <si>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</si>
  <si>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</si>
  <si>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</si>
  <si>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</si>
  <si>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</si>
  <si>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</si>
  <si>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</si>
  <si>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</si>
  <si>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</si>
  <si>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</si>
  <si>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</si>
  <si>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</si>
  <si>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</si>
  <si>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</si>
  <si>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</si>
  <si>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</si>
  <si>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</si>
  <si>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</si>
  <si>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</si>
  <si>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</si>
  <si>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</si>
  <si>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</si>
  <si>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</si>
  <si>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</si>
  <si>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</si>
  <si>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</si>
  <si>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</si>
  <si>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</si>
  <si>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</si>
  <si>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</si>
  <si>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</si>
  <si>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</si>
  <si>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</si>
  <si>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</si>
  <si>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</si>
  <si>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</si>
  <si>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</si>
  <si>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</si>
  <si>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</si>
  <si>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</si>
  <si>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</si>
  <si>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</si>
  <si>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</si>
  <si>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</si>
  <si>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</si>
  <si>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</si>
  <si>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</si>
  <si>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</si>
  <si>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</si>
  <si>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</si>
  <si>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</si>
  <si>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</si>
  <si>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</si>
  <si>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</si>
  <si>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</si>
  <si>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</si>
  <si>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</si>
  <si>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</si>
  <si>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</si>
  <si>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</si>
  <si>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</si>
  <si>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</si>
  <si>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</si>
  <si>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</si>
  <si>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</si>
  <si>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</si>
  <si>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</si>
  <si>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</si>
  <si>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</si>
  <si>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</si>
  <si>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</si>
  <si>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</si>
  <si>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</si>
  <si>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</si>
  <si>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</si>
  <si>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</si>
  <si>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</si>
  <si>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</si>
  <si>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</si>
  <si>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</si>
  <si>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</si>
  <si>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</si>
  <si>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</si>
  <si>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</si>
  <si>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</si>
  <si>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</si>
  <si>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</si>
  <si>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</si>
  <si>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</si>
  <si>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</si>
  <si>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</si>
  <si>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</si>
  <si>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</si>
  <si>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</si>
  <si>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</si>
  <si>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</si>
  <si>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</si>
  <si>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</si>
  <si>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</si>
  <si>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</si>
  <si>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</si>
  <si>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</si>
  <si>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</si>
  <si>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</si>
  <si>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</si>
  <si>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</si>
  <si>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</si>
  <si>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</si>
  <si>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</si>
  <si>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</si>
  <si>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</si>
  <si>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</si>
  <si>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</si>
  <si>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</si>
  <si>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</si>
  <si>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</si>
  <si>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</si>
  <si>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</si>
  <si>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</si>
  <si>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</si>
  <si>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</si>
  <si>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</si>
  <si>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</si>
  <si>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</si>
  <si>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</si>
  <si>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</si>
  <si>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</si>
  <si>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</si>
  <si>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</si>
  <si>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</si>
  <si>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</si>
  <si>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</si>
  <si>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</si>
  <si>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</si>
  <si>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</si>
  <si>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</si>
  <si>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</si>
  <si>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</si>
  <si>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</si>
  <si>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</si>
  <si>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</si>
  <si>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</si>
  <si>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</si>
  <si>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</si>
  <si>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</si>
  <si>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</si>
  <si>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</si>
  <si>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</si>
  <si>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</si>
  <si>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</si>
  <si>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</si>
  <si>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</si>
  <si>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</si>
  <si>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</si>
  <si>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</si>
  <si>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</si>
  <si>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</si>
  <si>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</si>
  <si>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</si>
  <si>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</si>
  <si>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</si>
  <si>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</si>
  <si>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</si>
  <si>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</si>
  <si>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</si>
  <si>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</si>
  <si>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</si>
  <si>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</si>
  <si>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</si>
  <si>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</si>
  <si>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</si>
  <si>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</si>
  <si>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</si>
  <si>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</si>
  <si>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</si>
  <si>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</si>
  <si>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</si>
  <si>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</si>
  <si>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</si>
  <si>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</si>
  <si>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</si>
  <si>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</si>
  <si>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</si>
  <si>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</si>
  <si>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</si>
  <si>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</si>
  <si>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</si>
  <si>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</si>
  <si>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</si>
  <si>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</si>
  <si>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</si>
  <si>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</si>
  <si>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</si>
  <si>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</si>
  <si>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</si>
  <si>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</si>
  <si>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</si>
  <si>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</si>
  <si>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</si>
  <si>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</si>
  <si>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</si>
  <si>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</si>
  <si>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</si>
  <si>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</si>
  <si>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</si>
  <si>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</si>
  <si>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</si>
  <si>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</si>
  <si>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</si>
  <si>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</si>
  <si>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</si>
  <si>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</si>
  <si>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</si>
  <si>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</si>
  <si>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</si>
  <si>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</si>
  <si>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</si>
  <si>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</si>
  <si>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</si>
  <si>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</si>
  <si>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</si>
  <si>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</si>
  <si>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</si>
  <si>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</si>
  <si>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</si>
  <si>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</si>
  <si>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</si>
  <si>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</si>
  <si>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</si>
  <si>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</si>
  <si>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</si>
  <si>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</si>
  <si>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</si>
  <si>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</si>
  <si>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</si>
  <si>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</si>
  <si>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</si>
  <si>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</si>
  <si>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</si>
  <si>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</si>
  <si>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</si>
  <si>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</si>
  <si>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</si>
  <si>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</si>
  <si>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</si>
  <si>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</si>
  <si>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</si>
  <si>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</si>
  <si>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</si>
  <si>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</si>
  <si>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</si>
  <si>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</si>
  <si>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</si>
  <si>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</si>
  <si>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</si>
  <si>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</si>
  <si>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</si>
  <si>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</si>
  <si>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</si>
  <si>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</si>
  <si>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</si>
  <si>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</si>
  <si>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</si>
  <si>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</si>
  <si>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</si>
  <si>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</si>
  <si>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</si>
  <si>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</si>
  <si>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</si>
  <si>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</si>
  <si>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</si>
  <si>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</si>
  <si>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</si>
  <si>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</si>
  <si>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</si>
  <si>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</si>
  <si>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</si>
  <si>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</si>
  <si>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</si>
  <si>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</si>
  <si>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</si>
  <si>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</si>
  <si>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</si>
  <si>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</si>
  <si>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</si>
  <si>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</si>
  <si>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</si>
  <si>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</si>
  <si>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</si>
  <si>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</si>
  <si>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</si>
  <si>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</si>
  <si>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</si>
  <si>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</si>
  <si>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</si>
  <si>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</si>
  <si>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</si>
  <si>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</si>
  <si>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</si>
  <si>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</si>
  <si>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</si>
  <si>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</si>
  <si>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</si>
  <si>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</si>
  <si>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</si>
  <si>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</si>
  <si>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</si>
  <si>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</si>
  <si>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</si>
  <si>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</si>
  <si>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</si>
  <si>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</si>
  <si>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</si>
  <si>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</si>
  <si>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</si>
  <si>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</si>
  <si>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</si>
  <si>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</si>
  <si>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</si>
  <si>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</si>
  <si>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</si>
  <si>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</si>
  <si>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</si>
  <si>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</si>
  <si>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</si>
  <si>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</si>
  <si>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</si>
  <si>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</si>
  <si>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</si>
  <si>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</si>
  <si>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</si>
  <si>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</si>
  <si>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</si>
  <si>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</si>
  <si>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</si>
  <si>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</si>
  <si>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</si>
  <si>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</si>
  <si>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</si>
  <si>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</si>
  <si>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</si>
  <si>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</si>
  <si>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</si>
  <si>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</si>
  <si>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</si>
  <si>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</si>
  <si>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</si>
  <si>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</si>
  <si>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</si>
  <si>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</si>
  <si>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</si>
  <si>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</si>
  <si>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</si>
  <si>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</si>
  <si>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</si>
  <si>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</si>
  <si>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</si>
  <si>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</si>
  <si>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</si>
  <si>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</si>
  <si>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</si>
  <si>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</si>
  <si>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</si>
  <si>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</si>
  <si>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</si>
  <si>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</si>
  <si>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</si>
  <si>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</si>
  <si>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</si>
  <si>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</si>
  <si>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</si>
  <si>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</si>
  <si>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</si>
  <si>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</si>
  <si>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</si>
  <si>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</si>
  <si>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</si>
  <si>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</si>
  <si>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</si>
  <si>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</si>
  <si>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</si>
  <si>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</si>
  <si>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</si>
  <si>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</si>
  <si>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</si>
  <si>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</si>
  <si>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</si>
  <si>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</si>
  <si>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</si>
  <si>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</si>
  <si>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</si>
  <si>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</si>
  <si>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</si>
  <si>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</si>
  <si>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</si>
  <si>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</si>
  <si>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</si>
  <si>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</si>
  <si>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</si>
  <si>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</si>
  <si>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</si>
  <si>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</si>
  <si>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</si>
  <si>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</si>
  <si>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</si>
  <si>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</si>
  <si>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</si>
  <si>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</si>
  <si>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</si>
  <si>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</si>
  <si>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</si>
  <si>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</si>
  <si>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</si>
  <si>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</si>
  <si>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</si>
  <si>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</si>
  <si>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</si>
  <si>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</si>
  <si>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</si>
  <si>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</si>
  <si>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</si>
  <si>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</si>
  <si>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</si>
  <si>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</si>
  <si>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</si>
  <si>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</si>
  <si>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</si>
  <si>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</si>
  <si>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</si>
  <si>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</si>
  <si>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</si>
  <si>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</si>
  <si>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</si>
  <si>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</si>
  <si>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</si>
  <si>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</si>
  <si>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</si>
  <si>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</si>
  <si>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</si>
  <si>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</si>
  <si>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</si>
  <si>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</si>
  <si>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</si>
  <si>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</si>
  <si>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</si>
  <si>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</si>
  <si>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</si>
  <si>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</si>
  <si>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</si>
  <si>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</si>
  <si>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</si>
  <si>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</si>
  <si>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</si>
  <si>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</si>
  <si>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</si>
  <si>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</si>
  <si>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</si>
  <si>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</si>
  <si>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</si>
  <si>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</si>
  <si>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</si>
  <si>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</si>
  <si>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</si>
  <si>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</si>
  <si>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</si>
  <si>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</si>
  <si>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</si>
  <si>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</si>
  <si>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</si>
  <si>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</si>
  <si>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</si>
  <si>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</si>
  <si>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</si>
  <si>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</si>
  <si>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</si>
  <si>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</si>
  <si>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</si>
  <si>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</si>
  <si>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</si>
  <si>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</si>
  <si>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</si>
  <si>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</si>
  <si>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</si>
  <si>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</si>
  <si>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</si>
  <si>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</si>
  <si>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</si>
  <si>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</si>
  <si>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</si>
  <si>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</si>
  <si>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</si>
  <si>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</si>
  <si>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</si>
  <si>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</si>
  <si>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</si>
  <si>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</si>
  <si>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</si>
  <si>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</si>
  <si>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</si>
  <si>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</si>
  <si>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</si>
  <si>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</si>
  <si>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</si>
  <si>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</si>
  <si>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</si>
  <si>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</si>
  <si>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</si>
  <si>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</si>
  <si>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</si>
  <si>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</si>
  <si>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</si>
  <si>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</si>
  <si>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</si>
  <si>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</si>
  <si>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</si>
  <si>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</si>
  <si>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</si>
  <si>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</si>
  <si>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</si>
  <si>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</si>
  <si>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</si>
  <si>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</si>
  <si>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</si>
  <si>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</si>
  <si>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</si>
  <si>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</si>
  <si>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</si>
  <si>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</si>
  <si>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</si>
  <si>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</si>
  <si>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</si>
  <si>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</si>
  <si>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</si>
  <si>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</si>
  <si>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</si>
  <si>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</si>
  <si>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</si>
  <si>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</si>
  <si>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</si>
  <si>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</si>
  <si>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</si>
  <si>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</si>
  <si>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</si>
  <si>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</si>
  <si>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</si>
  <si>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</si>
  <si>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</si>
  <si>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</si>
  <si>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</si>
  <si>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</si>
  <si>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</si>
  <si>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</si>
  <si>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</si>
  <si>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</si>
  <si>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</si>
  <si>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</si>
  <si>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</si>
  <si>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</si>
  <si>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</si>
  <si>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</si>
  <si>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</si>
  <si>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</si>
  <si>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</si>
  <si>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</si>
  <si>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</si>
  <si>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</si>
  <si>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</si>
  <si>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</si>
  <si>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</si>
  <si>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</si>
  <si>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</si>
  <si>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</si>
  <si>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</si>
  <si>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</si>
  <si>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</si>
  <si>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</si>
  <si>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</si>
  <si>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</si>
  <si>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</si>
  <si>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</si>
  <si>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</si>
  <si>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</si>
  <si>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</si>
  <si>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</si>
  <si>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</si>
  <si>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</si>
  <si>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</si>
  <si>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</si>
  <si>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</si>
  <si>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</si>
  <si>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</si>
  <si>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</si>
  <si>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</si>
  <si>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</si>
  <si>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</si>
  <si>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</si>
  <si>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</si>
  <si>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</si>
  <si>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</si>
  <si>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</si>
  <si>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</si>
  <si>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</si>
  <si>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</si>
  <si>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</si>
  <si>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</si>
  <si>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</si>
  <si>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</si>
  <si>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</si>
  <si>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</si>
  <si>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</si>
  <si>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</si>
  <si>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</si>
  <si>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</si>
  <si>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</si>
  <si>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</si>
  <si>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</si>
  <si>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</si>
  <si>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</si>
  <si>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</si>
  <si>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</si>
  <si>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</si>
  <si>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</si>
  <si>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</si>
  <si>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</si>
  <si>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</si>
  <si>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</si>
  <si>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</si>
  <si>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</si>
  <si>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</si>
  <si>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</si>
  <si>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</si>
  <si>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</si>
  <si>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</si>
  <si>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</si>
  <si>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</si>
  <si>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</si>
  <si>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</si>
  <si>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</si>
  <si>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</si>
  <si>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</si>
  <si>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</si>
  <si>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</si>
  <si>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</si>
  <si>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</si>
  <si>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</si>
  <si>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</si>
  <si>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</si>
  <si>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</si>
  <si>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</si>
  <si>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</si>
  <si>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</si>
  <si>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</si>
  <si>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</si>
  <si>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</si>
  <si>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</si>
  <si>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</si>
  <si>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</si>
  <si>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</si>
  <si>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</si>
  <si>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</si>
  <si>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</si>
  <si>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</si>
  <si>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</si>
  <si>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</si>
  <si>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</si>
  <si>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</si>
  <si>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</si>
  <si>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</si>
  <si>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</si>
  <si>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</si>
  <si>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</si>
  <si>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</si>
  <si>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</si>
  <si>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</si>
  <si>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</si>
  <si>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</si>
  <si>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</si>
  <si>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</si>
  <si>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</si>
  <si>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</si>
  <si>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</si>
  <si>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</si>
  <si>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</si>
  <si>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</si>
  <si>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</si>
  <si>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</si>
  <si>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</si>
  <si>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</si>
  <si>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</si>
  <si>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</si>
  <si>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</si>
  <si>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</si>
  <si>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</si>
  <si>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</si>
  <si>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</si>
  <si>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</si>
  <si>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</si>
  <si>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</si>
  <si>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</si>
  <si>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</si>
  <si>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</si>
  <si>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</si>
  <si>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</si>
  <si>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</si>
  <si>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</si>
  <si>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</si>
  <si>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</si>
  <si>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</si>
  <si>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</si>
  <si>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</si>
  <si>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</si>
  <si>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</si>
  <si>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</si>
  <si>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</si>
  <si>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</si>
  <si>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</si>
  <si>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</si>
  <si>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</si>
  <si>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</si>
  <si>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</si>
  <si>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</si>
  <si>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</si>
  <si>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</si>
  <si>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</si>
  <si>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</si>
  <si>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</si>
  <si>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</si>
  <si>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</si>
  <si>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</si>
  <si>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</si>
  <si>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</si>
  <si>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</si>
  <si>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</si>
  <si>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</si>
  <si>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</si>
  <si>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</si>
  <si>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</si>
  <si>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</si>
  <si>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</si>
  <si>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</si>
  <si>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</si>
  <si>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</si>
  <si>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</si>
  <si>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</si>
  <si>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</si>
  <si>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</si>
  <si>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</si>
  <si>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</si>
  <si>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</si>
  <si>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</si>
  <si>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</si>
  <si>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</si>
  <si>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</si>
  <si>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</si>
  <si>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</si>
  <si>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</si>
  <si>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</si>
  <si>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</si>
  <si>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</si>
  <si>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</si>
  <si>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</si>
  <si>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</si>
  <si>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</si>
  <si>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</si>
  <si>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</si>
  <si>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</si>
  <si>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</si>
  <si>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</si>
  <si>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</si>
  <si>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</si>
  <si>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</si>
  <si>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</si>
  <si>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</si>
  <si>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</si>
  <si>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</si>
  <si>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</si>
  <si>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</si>
  <si>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</si>
  <si>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</si>
  <si>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</si>
  <si>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</si>
  <si>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</si>
  <si>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</si>
  <si>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</si>
  <si>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</si>
  <si>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</si>
  <si>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</si>
  <si>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</si>
  <si>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</si>
  <si>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</si>
  <si>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</si>
  <si>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</si>
  <si>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</si>
  <si>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</si>
  <si>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</si>
  <si>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</si>
  <si>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</si>
  <si>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</si>
  <si>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</si>
  <si>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</si>
  <si>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</si>
  <si>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</si>
  <si>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</si>
  <si>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</si>
  <si>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</si>
  <si>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</si>
  <si>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</si>
  <si>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</si>
  <si>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</si>
  <si>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</si>
  <si>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</si>
  <si>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</si>
  <si>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</si>
  <si>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</si>
  <si>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</si>
  <si>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</si>
  <si>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</si>
  <si>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</si>
  <si>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</si>
  <si>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</si>
  <si>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</si>
  <si>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</si>
  <si>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</si>
  <si>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</si>
  <si>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</si>
  <si>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</si>
  <si>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</si>
  <si>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</si>
  <si>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</si>
  <si>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</si>
  <si>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</si>
  <si>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</si>
  <si>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</si>
  <si>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</si>
  <si>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</si>
  <si>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</si>
  <si>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</si>
  <si>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</si>
  <si>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</si>
  <si>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</si>
  <si>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</si>
  <si>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</si>
  <si>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</si>
  <si>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</si>
  <si>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</si>
  <si>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</si>
  <si>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</si>
  <si>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</si>
  <si>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</si>
  <si>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</si>
  <si>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</si>
  <si>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</si>
  <si>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</si>
  <si>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</si>
  <si>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</si>
  <si>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</si>
  <si>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</si>
  <si>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</si>
  <si>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</si>
  <si>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</si>
  <si>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</si>
  <si>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</si>
  <si>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</si>
  <si>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</si>
  <si>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</si>
  <si>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</si>
  <si>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</si>
  <si>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</si>
  <si>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</si>
  <si>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</si>
  <si>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</si>
  <si>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</si>
  <si>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</si>
  <si>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</si>
  <si>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</si>
  <si>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</si>
  <si>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</si>
  <si>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</si>
  <si>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</si>
  <si>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</si>
  <si>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</si>
  <si>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</si>
  <si>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</si>
  <si>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</si>
  <si>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</si>
  <si>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</si>
  <si>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</si>
  <si>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</si>
  <si>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</si>
  <si>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</si>
  <si>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</si>
  <si>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</si>
  <si>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</si>
  <si>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</si>
  <si>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</si>
  <si>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</si>
  <si>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</si>
  <si>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</si>
  <si>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</si>
  <si>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</si>
  <si>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</si>
  <si>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</si>
  <si>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</si>
  <si>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</si>
  <si>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</si>
  <si>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</si>
  <si>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</si>
  <si>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</si>
  <si>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</si>
  <si>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</si>
  <si>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</si>
  <si>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</si>
  <si>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</si>
  <si>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</si>
  <si>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</si>
  <si>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</si>
  <si>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</si>
  <si>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</si>
  <si>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</si>
  <si>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</si>
  <si>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</si>
  <si>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</si>
  <si>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</si>
  <si>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</si>
  <si>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</si>
  <si>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</si>
  <si>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</si>
  <si>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</si>
  <si>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</si>
  <si>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</si>
  <si>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</si>
  <si>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</si>
  <si>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</si>
  <si>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</si>
  <si>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</si>
  <si>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</si>
  <si>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</si>
  <si>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</si>
  <si>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</si>
  <si>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</si>
  <si>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</si>
  <si>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</si>
  <si>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</si>
  <si>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</si>
  <si>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</si>
  <si>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</si>
  <si>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</si>
  <si>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</si>
  <si>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</si>
  <si>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</si>
  <si>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</si>
  <si>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</si>
  <si>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</si>
  <si>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</si>
  <si>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</si>
  <si>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</si>
  <si>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</si>
  <si>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</si>
  <si>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</si>
  <si>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</si>
  <si>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</si>
  <si>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</si>
  <si>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</si>
  <si>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</si>
  <si>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</si>
  <si>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</si>
  <si>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</si>
  <si>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</si>
  <si>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</si>
  <si>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</si>
  <si>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</si>
  <si>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</si>
  <si>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</si>
  <si>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</si>
  <si>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</si>
  <si>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</si>
  <si>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</si>
  <si>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</si>
  <si>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</si>
  <si>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</si>
  <si>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</si>
  <si>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</si>
  <si>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</si>
  <si>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</si>
  <si>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</si>
  <si>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</si>
  <si>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</si>
  <si>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</si>
  <si>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</si>
  <si>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</si>
  <si>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</si>
  <si>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</si>
  <si>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</si>
  <si>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</si>
  <si>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</si>
  <si>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</si>
  <si>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</si>
  <si>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</si>
  <si>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</si>
  <si>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</si>
  <si>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</si>
  <si>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</si>
  <si>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</si>
  <si>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</si>
  <si>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</si>
  <si>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</si>
  <si>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</si>
  <si>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</si>
  <si>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</si>
  <si>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</si>
  <si>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</si>
  <si>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</si>
  <si>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</si>
  <si>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</si>
  <si>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</si>
  <si>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</si>
  <si>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</si>
  <si>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</si>
  <si>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</si>
  <si>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</si>
  <si>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</si>
  <si>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</si>
  <si>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</si>
  <si>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</si>
  <si>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</si>
  <si>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</si>
  <si>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</si>
  <si>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</si>
  <si>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</si>
  <si>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</si>
  <si>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</si>
  <si>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</si>
  <si>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</si>
  <si>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</si>
  <si>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</si>
  <si>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</si>
  <si>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</si>
  <si>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</si>
  <si>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</si>
  <si>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</si>
  <si>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</si>
  <si>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</si>
  <si>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</si>
  <si>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</si>
  <si>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</si>
  <si>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</si>
  <si>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</si>
  <si>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</si>
  <si>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</si>
  <si>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</si>
  <si>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</si>
  <si>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</si>
  <si>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</si>
  <si>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</si>
  <si>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</si>
  <si>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</si>
  <si>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</si>
  <si>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</si>
  <si>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</si>
  <si>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</si>
  <si>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</si>
  <si>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</si>
  <si>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</si>
  <si>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</si>
  <si>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</si>
  <si>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</si>
  <si>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</si>
  <si>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</si>
  <si>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</si>
  <si>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</si>
  <si>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</si>
  <si>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</si>
  <si>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</si>
  <si>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</si>
  <si>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</si>
  <si>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</si>
  <si>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</si>
  <si>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</si>
  <si>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</si>
  <si>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</si>
  <si>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</si>
  <si>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</si>
  <si>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</si>
  <si>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</si>
  <si>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</si>
  <si>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</si>
  <si>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</si>
  <si>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</si>
  <si>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</si>
  <si>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</si>
  <si>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</si>
  <si>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</si>
  <si>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</si>
  <si>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</si>
  <si>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</si>
  <si>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</si>
  <si>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</si>
  <si>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</si>
  <si>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</si>
  <si>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</si>
  <si>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</si>
  <si>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</si>
  <si>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</si>
  <si>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</si>
  <si>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</si>
  <si>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</si>
  <si>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</si>
  <si>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</si>
  <si>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</si>
  <si>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</si>
  <si>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</si>
  <si>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</si>
  <si>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</si>
  <si>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</si>
  <si>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</si>
  <si>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</si>
  <si>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</si>
  <si>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</si>
  <si>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</si>
  <si>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</si>
  <si>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</si>
  <si>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</si>
  <si>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</si>
  <si>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</si>
  <si>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</si>
  <si>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</si>
  <si>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</si>
  <si>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</si>
  <si>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</si>
  <si>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</si>
  <si>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</si>
  <si>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</si>
  <si>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</si>
  <si>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</si>
  <si>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</si>
  <si>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</si>
  <si>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</si>
  <si>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</si>
  <si>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</si>
  <si>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</si>
  <si>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</si>
  <si>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</si>
  <si>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</si>
  <si>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</si>
  <si>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</si>
  <si>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</si>
  <si>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</si>
  <si>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</si>
  <si>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</si>
  <si>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</si>
  <si>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</si>
  <si>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</si>
  <si>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</si>
  <si>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</si>
  <si>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</si>
  <si>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</si>
  <si>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</si>
  <si>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</si>
  <si>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</si>
  <si>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</si>
  <si>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</si>
  <si>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</si>
  <si>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</si>
  <si>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</si>
  <si>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</si>
  <si>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</si>
  <si>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</si>
  <si>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</si>
  <si>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</si>
  <si>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</si>
  <si>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</si>
  <si>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</si>
  <si>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</si>
  <si>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</si>
  <si>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</si>
  <si>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</si>
  <si>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</si>
  <si>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</si>
  <si>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</si>
  <si>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</si>
  <si>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</si>
  <si>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</si>
  <si>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</si>
  <si>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</si>
  <si>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</si>
  <si>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</si>
  <si>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</si>
  <si>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</si>
  <si>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</si>
  <si>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</si>
  <si>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</si>
  <si>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</si>
  <si>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</si>
  <si>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</si>
  <si>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</si>
  <si>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</si>
  <si>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</si>
  <si>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</si>
  <si>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</si>
  <si>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</si>
  <si>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</si>
  <si>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</si>
  <si>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</si>
  <si>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</si>
  <si>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</si>
  <si>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</si>
  <si>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</si>
  <si>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</si>
  <si>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</si>
  <si>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</si>
  <si>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</si>
  <si>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</si>
  <si>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</si>
  <si>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</si>
  <si>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</si>
  <si>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</si>
  <si>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</si>
  <si>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</si>
  <si>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</si>
  <si>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</si>
  <si>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</si>
  <si>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</si>
  <si>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</si>
  <si>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</si>
  <si>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</si>
  <si>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</si>
  <si>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</si>
  <si>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</si>
  <si>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</si>
  <si>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</si>
  <si>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</si>
  <si>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</si>
  <si>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</si>
  <si>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</si>
  <si>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</si>
  <si>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</si>
  <si>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</si>
  <si>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</si>
  <si>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</si>
  <si>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</si>
  <si>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</si>
  <si>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</si>
  <si>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</si>
  <si>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</si>
  <si>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</si>
  <si>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</si>
  <si>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</si>
  <si>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</si>
  <si>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</si>
  <si>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</si>
  <si>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</si>
  <si>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</si>
  <si>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</si>
  <si>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</si>
  <si>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</si>
  <si>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</si>
  <si>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</si>
  <si>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</si>
  <si>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</si>
  <si>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</si>
  <si>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</si>
  <si>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</si>
  <si>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</si>
  <si>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</si>
  <si>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</si>
  <si>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</si>
  <si>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</si>
  <si>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</si>
  <si>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</si>
  <si>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</si>
  <si>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</si>
  <si>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</si>
  <si>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</si>
  <si>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</si>
  <si>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</si>
  <si>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</si>
  <si>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</si>
  <si>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</si>
  <si>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</si>
  <si>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</si>
  <si>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</si>
  <si>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</si>
  <si>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</si>
  <si>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</si>
  <si>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</si>
  <si>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</si>
  <si>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</si>
  <si>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</si>
  <si>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</si>
  <si>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</si>
  <si>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</si>
  <si>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</si>
  <si>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</si>
  <si>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</si>
  <si>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</si>
  <si>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</si>
  <si>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</si>
  <si>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</si>
  <si>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</si>
  <si>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</si>
  <si>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</si>
  <si>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</si>
  <si>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</si>
  <si>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</si>
  <si>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</si>
  <si>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</si>
  <si>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</si>
  <si>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</si>
  <si>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</si>
  <si>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</si>
  <si>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</si>
  <si>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</si>
  <si>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</si>
  <si>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</si>
  <si>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</si>
  <si>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</si>
  <si>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</si>
  <si>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</si>
  <si>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</si>
  <si>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</si>
  <si>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</si>
  <si>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</si>
  <si>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</si>
  <si>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</si>
  <si>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</si>
  <si>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</si>
  <si>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</si>
  <si>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</si>
  <si>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</si>
  <si>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</si>
  <si>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</si>
  <si>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</si>
  <si>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</si>
  <si>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</si>
  <si>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</si>
  <si>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</si>
  <si>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</si>
  <si>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</si>
  <si>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</si>
  <si>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</si>
  <si>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</si>
  <si>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</si>
  <si>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</si>
  <si>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</si>
  <si>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</si>
  <si>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</si>
  <si>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</si>
  <si>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</si>
  <si>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</si>
  <si>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</si>
  <si>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</si>
  <si>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</si>
  <si>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</si>
  <si>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</si>
  <si>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</si>
  <si>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</si>
  <si>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</si>
  <si>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</si>
  <si>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</si>
  <si>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</si>
  <si>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</si>
  <si>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</si>
  <si>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</si>
  <si>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</si>
  <si>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</si>
  <si>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</si>
  <si>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</si>
  <si>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</si>
  <si>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</si>
  <si>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</si>
  <si>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</si>
  <si>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</si>
  <si>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</si>
  <si>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</si>
  <si>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</si>
  <si>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</si>
  <si>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</si>
  <si>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</si>
  <si>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</si>
  <si>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</si>
  <si>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</si>
  <si>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</si>
  <si>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</si>
  <si>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</si>
  <si>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</si>
  <si>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</si>
  <si>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</si>
  <si>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</si>
  <si>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</si>
  <si>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</si>
  <si>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</si>
  <si>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</si>
  <si>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</si>
  <si>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</si>
  <si>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</si>
  <si>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</si>
  <si>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</si>
  <si>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</si>
  <si>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</si>
  <si>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</si>
  <si>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</si>
  <si>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</si>
  <si>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</si>
  <si>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</si>
  <si>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</si>
  <si>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</si>
  <si>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</si>
  <si>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</si>
  <si>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</si>
  <si>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</si>
  <si>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</si>
  <si>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</si>
  <si>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</si>
  <si>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</si>
  <si>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</si>
  <si>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</si>
  <si>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</si>
  <si>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</si>
  <si>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</si>
  <si>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</si>
  <si>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</si>
  <si>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</si>
  <si>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</si>
  <si>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</si>
  <si>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</si>
  <si>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</si>
  <si>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</si>
  <si>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</si>
  <si>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</si>
  <si>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</si>
  <si>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</si>
  <si>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</si>
  <si>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</si>
  <si>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</si>
  <si>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</si>
  <si>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</si>
  <si>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</si>
  <si>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</si>
  <si>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</si>
  <si>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</si>
  <si>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</si>
  <si>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</si>
  <si>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</si>
  <si>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</si>
  <si>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</si>
  <si>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</si>
  <si>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</si>
  <si>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</si>
  <si>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</si>
  <si>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</si>
  <si>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</si>
  <si>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</si>
  <si>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</si>
  <si>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</si>
  <si>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</si>
  <si>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</si>
  <si>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</si>
  <si>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</si>
  <si>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</si>
  <si>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</si>
  <si>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</si>
  <si>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</si>
  <si>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</si>
  <si>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</si>
  <si>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</si>
  <si>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</si>
  <si>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</si>
  <si>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</si>
  <si>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</si>
  <si>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</si>
  <si>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</si>
  <si>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</si>
  <si>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</si>
  <si>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</si>
  <si>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</si>
  <si>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</si>
  <si>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</si>
  <si>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</si>
  <si>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</si>
  <si>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</si>
  <si>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</si>
  <si>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</si>
  <si>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</si>
  <si>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</si>
  <si>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</si>
  <si>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</si>
  <si>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</si>
  <si>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</si>
  <si>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</si>
  <si>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</si>
  <si>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</si>
  <si>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</si>
  <si>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</si>
  <si>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</si>
  <si>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</si>
  <si>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</si>
  <si>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</si>
  <si>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</si>
  <si>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</si>
  <si>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</si>
  <si>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</si>
  <si>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</si>
  <si>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</si>
  <si>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</si>
  <si>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</si>
  <si>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</si>
  <si>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</si>
  <si>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</si>
  <si>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</si>
  <si>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</si>
  <si>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</si>
  <si>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</si>
  <si>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</si>
  <si>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</si>
  <si>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</si>
  <si>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</si>
  <si>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</si>
  <si>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</si>
  <si>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</si>
  <si>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</si>
  <si>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</si>
  <si>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</si>
  <si>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</si>
  <si>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</si>
  <si>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</si>
  <si>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</si>
  <si>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</si>
  <si>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</si>
  <si>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</si>
  <si>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</si>
  <si>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</si>
  <si>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</si>
  <si>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</si>
  <si>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</si>
  <si>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</si>
  <si>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</si>
  <si>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</si>
  <si>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</si>
  <si>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</si>
  <si>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</si>
  <si>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</si>
  <si>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</si>
  <si>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</si>
  <si>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</si>
  <si>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</si>
  <si>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</si>
  <si>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</si>
  <si>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</si>
  <si>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</si>
  <si>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</si>
  <si>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</si>
  <si>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</si>
  <si>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</si>
  <si>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</si>
  <si>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</si>
  <si>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</si>
  <si>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</si>
  <si>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</si>
  <si>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</si>
  <si>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</si>
  <si>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</si>
  <si>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</si>
  <si>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</si>
  <si>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</si>
  <si>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</si>
  <si>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</si>
  <si>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</si>
  <si>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</si>
  <si>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</si>
  <si>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</si>
  <si>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</si>
  <si>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</si>
  <si>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</si>
  <si>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</si>
  <si>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</si>
  <si>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</si>
  <si>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</si>
  <si>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</si>
  <si>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</si>
  <si>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</si>
  <si>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</si>
  <si>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</si>
  <si>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</si>
  <si>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</si>
  <si>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</si>
  <si>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</si>
  <si>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</si>
  <si>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</si>
  <si>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</si>
  <si>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</si>
  <si>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</si>
  <si>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</si>
  <si>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</si>
  <si>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</si>
  <si>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</si>
  <si>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</si>
  <si>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</si>
  <si>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</si>
  <si>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</si>
  <si>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</si>
  <si>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</si>
  <si>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</si>
  <si>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</si>
  <si>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</si>
  <si>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</si>
  <si>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</si>
  <si>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</si>
  <si>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</si>
  <si>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</si>
  <si>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</si>
  <si>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</si>
  <si>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</si>
  <si>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</si>
  <si>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</si>
  <si>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</si>
  <si>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</si>
  <si>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</si>
  <si>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</si>
  <si>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</si>
  <si>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</si>
  <si>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</si>
  <si>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</si>
  <si>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</si>
  <si>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</si>
  <si>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</si>
  <si>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</si>
  <si>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</si>
  <si>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</si>
  <si>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</si>
  <si>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</si>
  <si>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</si>
  <si>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</si>
  <si>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</si>
  <si>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</si>
  <si>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</si>
  <si>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</si>
  <si>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</si>
  <si>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</si>
  <si>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</si>
  <si>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</si>
  <si>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</si>
  <si>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</si>
  <si>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</si>
  <si>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</si>
  <si>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</si>
  <si>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</si>
  <si>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</si>
  <si>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</si>
  <si>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</si>
  <si>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</si>
  <si>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</si>
  <si>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</si>
  <si>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</si>
  <si>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</si>
  <si>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</si>
  <si>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</si>
  <si>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</si>
  <si>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</si>
  <si>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</si>
  <si>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</si>
  <si>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</si>
  <si>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</si>
  <si>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</si>
  <si>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</si>
  <si>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</si>
  <si>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</si>
  <si>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</si>
  <si>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</si>
  <si>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</si>
  <si>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</si>
  <si>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</si>
  <si>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</si>
  <si>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</si>
  <si>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</si>
  <si>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</si>
  <si>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</si>
  <si>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</si>
  <si>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</si>
  <si>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</si>
  <si>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</si>
  <si>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</si>
  <si>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</si>
  <si>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</si>
  <si>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</si>
  <si>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</si>
  <si>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</si>
  <si>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</si>
  <si>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</si>
  <si>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</si>
  <si>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</si>
  <si>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</si>
  <si>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</si>
  <si>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</si>
  <si>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</si>
  <si>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</si>
  <si>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</si>
  <si>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</si>
  <si>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</si>
  <si>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</si>
  <si>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</si>
  <si>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</si>
  <si>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</si>
  <si>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</si>
  <si>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</si>
  <si>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</si>
  <si>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</si>
  <si>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</si>
  <si>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</si>
  <si>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</si>
  <si>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</si>
  <si>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</si>
  <si>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</si>
  <si>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</si>
  <si>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</si>
  <si>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</si>
  <si>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</si>
  <si>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</si>
  <si>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</si>
  <si>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</si>
  <si>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</si>
  <si>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</si>
  <si>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</si>
  <si>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</si>
  <si>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</si>
  <si>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</si>
  <si>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</si>
  <si>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</si>
  <si>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</si>
  <si>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</si>
  <si>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</si>
  <si>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</si>
  <si>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</si>
  <si>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</si>
  <si>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</si>
  <si>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</si>
  <si>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</si>
  <si>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</si>
  <si>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</si>
  <si>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</si>
  <si>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</si>
  <si>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</si>
  <si>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</si>
  <si>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</si>
  <si>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</si>
  <si>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</si>
  <si>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</si>
  <si>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</si>
  <si>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</si>
  <si>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</si>
  <si>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</si>
  <si>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</si>
  <si>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</si>
  <si>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</si>
  <si>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</si>
  <si>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</si>
  <si>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</si>
  <si>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</si>
  <si>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</si>
  <si>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</si>
  <si>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</si>
  <si>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</si>
  <si>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</si>
  <si>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</si>
  <si>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</si>
  <si>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</si>
  <si>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</si>
  <si>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</si>
  <si>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</si>
  <si>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</si>
  <si>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</si>
  <si>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</si>
  <si>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</si>
  <si>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</si>
  <si>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</si>
  <si>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</si>
  <si>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</si>
  <si>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</si>
  <si>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</si>
  <si>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</si>
  <si>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</si>
  <si>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</si>
  <si>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</si>
  <si>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</si>
  <si>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</si>
  <si>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</si>
  <si>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</si>
  <si>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</si>
  <si>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</si>
  <si>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</si>
  <si>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</si>
  <si>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</si>
  <si>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</si>
  <si>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</si>
  <si>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</si>
  <si>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</si>
  <si>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</si>
  <si>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</si>
  <si>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</si>
  <si>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</si>
  <si>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</si>
  <si>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</si>
  <si>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</si>
  <si>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</si>
  <si>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</si>
  <si>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</si>
  <si>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</si>
  <si>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</si>
  <si>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</si>
  <si>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</si>
  <si>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</si>
  <si>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</si>
  <si>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</si>
  <si>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</si>
  <si>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</si>
  <si>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</si>
  <si>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</si>
  <si>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</si>
  <si>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</si>
  <si>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</si>
  <si>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</si>
  <si>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</si>
  <si>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</si>
  <si>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</si>
  <si>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</si>
  <si>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</si>
  <si>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</si>
  <si>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</si>
  <si>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</si>
  <si>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</si>
  <si>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</si>
  <si>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</si>
  <si>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</si>
  <si>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</si>
  <si>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</si>
  <si>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</si>
  <si>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</si>
  <si>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</si>
  <si>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</si>
  <si>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</si>
  <si>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</si>
  <si>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</si>
  <si>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</si>
  <si>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</si>
  <si>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</si>
  <si>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</si>
  <si>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</si>
  <si>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</si>
  <si>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</si>
  <si>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</si>
  <si>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</si>
  <si>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</si>
  <si>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</si>
  <si>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</si>
  <si>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</si>
  <si>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</si>
  <si>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</si>
  <si>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</si>
  <si>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</si>
  <si>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</si>
  <si>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</si>
  <si>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</si>
  <si>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</si>
  <si>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</si>
  <si>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</si>
  <si>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</si>
  <si>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</si>
  <si>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</si>
  <si>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</si>
  <si>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</si>
  <si>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</si>
  <si>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</si>
  <si>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</si>
  <si>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</si>
  <si>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</si>
  <si>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</si>
  <si>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</si>
  <si>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</si>
  <si>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</si>
  <si>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</si>
  <si>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</si>
  <si>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</si>
  <si>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</si>
  <si>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</si>
  <si>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</si>
  <si>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</si>
  <si>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</si>
  <si>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</si>
  <si>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</si>
  <si>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</si>
  <si>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</si>
  <si>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</si>
  <si>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</si>
  <si>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</si>
  <si>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</si>
  <si>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</si>
  <si>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</si>
  <si>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</si>
  <si>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</si>
  <si>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</si>
  <si>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</si>
  <si>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</si>
  <si>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</si>
  <si>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</si>
  <si>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</si>
  <si>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</si>
  <si>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</si>
  <si>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</si>
  <si>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</si>
  <si>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</si>
  <si>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</si>
  <si>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</si>
  <si>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</si>
  <si>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</si>
  <si>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</si>
  <si>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</si>
  <si>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</si>
  <si>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</si>
  <si>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</si>
  <si>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</si>
  <si>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</si>
  <si>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</si>
  <si>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</si>
  <si>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</si>
  <si>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</si>
  <si>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</si>
  <si>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</si>
  <si>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</si>
  <si>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</si>
  <si>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</si>
  <si>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</si>
  <si>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</si>
  <si>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</si>
  <si>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</si>
  <si>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</si>
  <si>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</si>
  <si>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</si>
  <si>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</si>
  <si>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</si>
  <si>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</si>
  <si>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</si>
  <si>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</si>
  <si>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</si>
  <si>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</si>
  <si>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</si>
  <si>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</si>
  <si>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</si>
  <si>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</si>
  <si>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</si>
  <si>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</si>
  <si>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</si>
  <si>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</si>
  <si>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</si>
  <si>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</si>
  <si>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</si>
  <si>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</si>
  <si>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</si>
  <si>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</si>
  <si>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</si>
  <si>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</si>
  <si>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</si>
  <si>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</si>
  <si>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</si>
  <si>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</si>
  <si>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</si>
  <si>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</si>
  <si>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</si>
  <si>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</si>
  <si>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</si>
  <si>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</si>
  <si>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</si>
  <si>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</si>
  <si>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</si>
  <si>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</si>
  <si>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</si>
  <si>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</si>
  <si>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</si>
  <si>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</si>
  <si>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</si>
  <si>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</si>
  <si>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</si>
  <si>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</si>
  <si>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</si>
  <si>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</si>
  <si>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</si>
  <si>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</si>
  <si>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</si>
  <si>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</si>
  <si>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</si>
  <si>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</si>
  <si>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</si>
  <si>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</si>
  <si>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</si>
  <si>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</si>
  <si>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</si>
  <si>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</si>
  <si>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</si>
  <si>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</si>
  <si>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</si>
  <si>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</si>
  <si>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</si>
  <si>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</si>
  <si>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</si>
  <si>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</si>
  <si>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</si>
  <si>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</si>
  <si>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</si>
  <si>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</si>
  <si>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</si>
  <si>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</si>
  <si>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</si>
  <si>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</si>
  <si>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</si>
  <si>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</si>
  <si>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</si>
  <si>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</si>
  <si>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</si>
  <si>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</si>
  <si>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</si>
  <si>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</si>
  <si>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</si>
  <si>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</si>
  <si>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</si>
  <si>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</si>
  <si>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</si>
  <si>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</si>
  <si>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</si>
  <si>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</si>
  <si>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</si>
  <si>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</si>
  <si>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</si>
  <si>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</si>
  <si>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</si>
  <si>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</si>
  <si>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</si>
  <si>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</si>
  <si>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</si>
  <si>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</si>
  <si>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</si>
  <si>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</si>
  <si>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</si>
  <si>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</si>
  <si>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</si>
  <si>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</si>
  <si>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</si>
  <si>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</si>
  <si>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</si>
  <si>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</si>
  <si>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</si>
  <si>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</si>
  <si>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</si>
  <si>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</si>
  <si>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</si>
  <si>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</si>
  <si>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</si>
  <si>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</si>
  <si>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</si>
  <si>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</si>
  <si>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</si>
  <si>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</si>
  <si>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</si>
  <si>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</si>
  <si>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</si>
  <si>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</si>
  <si>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</si>
  <si>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</si>
  <si>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</si>
  <si>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</si>
  <si>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</si>
  <si>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</si>
  <si>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</si>
  <si>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</si>
  <si>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</si>
  <si>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</si>
  <si>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</si>
  <si>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</si>
  <si>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</si>
  <si>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</si>
  <si>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</si>
  <si>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</si>
  <si>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</si>
  <si>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</si>
  <si>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</si>
  <si>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</si>
  <si>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</si>
  <si>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</si>
  <si>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</si>
  <si>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</si>
  <si>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</si>
  <si>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</si>
  <si>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</si>
  <si>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</si>
  <si>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</si>
  <si>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</si>
  <si>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</si>
  <si>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</si>
  <si>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</si>
  <si>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</si>
  <si>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</si>
  <si>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</si>
  <si>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</si>
  <si>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</si>
  <si>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</si>
  <si>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</si>
  <si>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</si>
  <si>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</si>
  <si>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</si>
  <si>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</si>
  <si>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</si>
  <si>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</si>
  <si>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</si>
  <si>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</si>
  <si>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</si>
  <si>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</si>
  <si>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</si>
  <si>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</si>
  <si>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</si>
  <si>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</si>
  <si>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</si>
  <si>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</si>
  <si>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</si>
  <si>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</si>
  <si>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</si>
  <si>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</si>
  <si>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</si>
  <si>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</si>
  <si>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</si>
  <si>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</si>
  <si>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</si>
  <si>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</si>
  <si>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</si>
  <si>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</si>
  <si>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</si>
  <si>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</si>
  <si>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</si>
  <si>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</si>
  <si>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</si>
  <si>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</si>
  <si>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</si>
  <si>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</si>
  <si>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</si>
  <si>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</si>
  <si>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</si>
  <si>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</si>
  <si>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</si>
  <si>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</si>
  <si>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</si>
  <si>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</si>
  <si>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</si>
  <si>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</si>
  <si>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</si>
  <si>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</si>
  <si>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</si>
  <si>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</si>
  <si>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</si>
  <si>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</si>
  <si>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</si>
  <si>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</si>
  <si>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</si>
  <si>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</si>
  <si>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</si>
  <si>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</si>
  <si>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</si>
  <si>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</si>
  <si>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</si>
  <si>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</si>
  <si>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</si>
  <si>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</si>
  <si>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</si>
  <si>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</si>
  <si>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</si>
  <si>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</si>
  <si>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</si>
  <si>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</si>
  <si>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</si>
  <si>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</si>
  <si>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</si>
  <si>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</si>
  <si>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</si>
  <si>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</si>
  <si>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</si>
  <si>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</si>
  <si>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</si>
  <si>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</si>
  <si>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</si>
  <si>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</si>
  <si>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</si>
  <si>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</si>
  <si>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</si>
  <si>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</si>
  <si>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</si>
  <si>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</si>
  <si>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</si>
  <si>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</si>
  <si>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</si>
  <si>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</si>
  <si>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</si>
  <si>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</si>
  <si>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</si>
  <si>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</si>
  <si>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</si>
  <si>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</si>
  <si>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</si>
  <si>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</si>
  <si>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</si>
  <si>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</si>
  <si>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</si>
  <si>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</si>
  <si>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</si>
  <si>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</si>
  <si>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</si>
  <si>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</si>
  <si>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</si>
  <si>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</si>
  <si>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</si>
  <si>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</si>
  <si>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</si>
  <si>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</si>
  <si>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</si>
  <si>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</si>
  <si>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</si>
  <si>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</si>
  <si>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</si>
  <si>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</si>
  <si>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</si>
  <si>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</si>
  <si>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</si>
  <si>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</si>
  <si>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</si>
  <si>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</si>
  <si>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</si>
  <si>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</si>
  <si>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</si>
  <si>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</si>
  <si>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</si>
  <si>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</si>
  <si>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</si>
  <si>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</si>
  <si>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</si>
  <si>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</si>
  <si>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</si>
  <si>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</si>
  <si>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</si>
  <si>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</si>
  <si>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</si>
  <si>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</si>
  <si>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</si>
  <si>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</si>
  <si>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</si>
  <si>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</si>
  <si>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</si>
  <si>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</si>
  <si>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</si>
  <si>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</si>
  <si>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</si>
  <si>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</si>
  <si>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</si>
  <si>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</si>
  <si>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</si>
  <si>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</si>
  <si>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</si>
  <si>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</si>
  <si>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</si>
  <si>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</si>
  <si>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</si>
  <si>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</si>
  <si>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</si>
  <si>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</si>
  <si>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</si>
  <si>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</si>
  <si>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</si>
  <si>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</si>
  <si>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</si>
  <si>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</si>
  <si>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</si>
  <si>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</si>
  <si>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</si>
  <si>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</si>
  <si>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</si>
  <si>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</si>
  <si>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</si>
  <si>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</si>
  <si>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</si>
  <si>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</si>
  <si>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</si>
  <si>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</si>
  <si>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</si>
  <si>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</si>
  <si>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</si>
  <si>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</si>
  <si>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</si>
  <si>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</si>
  <si>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</si>
  <si>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</si>
  <si>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</si>
  <si>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</si>
  <si>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</si>
  <si>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</si>
  <si>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</si>
  <si>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</si>
  <si>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</si>
  <si>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</si>
  <si>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</si>
  <si>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</si>
  <si>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</si>
  <si>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</si>
  <si>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</si>
  <si>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</si>
  <si>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</si>
  <si>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</si>
  <si>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</si>
  <si>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</si>
  <si>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</si>
  <si>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</si>
  <si>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</si>
  <si>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</si>
  <si>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</si>
  <si>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</si>
  <si>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</si>
  <si>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</si>
  <si>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</si>
  <si>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</si>
  <si>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</si>
  <si>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</si>
  <si>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</si>
  <si>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</si>
  <si>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</si>
  <si>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</si>
  <si>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</si>
  <si>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</si>
  <si>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</si>
  <si>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</si>
  <si>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</si>
  <si>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</si>
  <si>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</si>
  <si>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</si>
  <si>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</si>
  <si>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</si>
  <si>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</si>
  <si>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</si>
  <si>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</si>
  <si>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</si>
  <si>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</si>
  <si>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</si>
  <si>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</si>
  <si>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</si>
  <si>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</si>
  <si>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</si>
  <si>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</si>
  <si>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</si>
  <si>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</si>
  <si>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</si>
  <si>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</si>
  <si>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</si>
  <si>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</si>
  <si>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</si>
  <si>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</si>
  <si>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</si>
  <si>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</si>
  <si>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</si>
  <si>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</si>
  <si>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</si>
  <si>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</si>
  <si>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</si>
  <si>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</si>
  <si>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</si>
  <si>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</si>
  <si>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</si>
  <si>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</si>
  <si>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</si>
  <si>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</si>
  <si>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</si>
  <si>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</si>
  <si>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</si>
  <si>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</si>
  <si>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</si>
  <si>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</si>
  <si>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</si>
  <si>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</si>
  <si>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</si>
  <si>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</si>
  <si>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</si>
  <si>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</si>
  <si>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</si>
  <si>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</si>
  <si>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</si>
  <si>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</si>
  <si>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</si>
  <si>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</si>
  <si>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</si>
  <si>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</si>
  <si>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</si>
  <si>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</si>
  <si>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</si>
  <si>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</si>
  <si>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</si>
  <si>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</si>
  <si>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</si>
  <si>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</si>
  <si>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</si>
  <si>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</si>
  <si>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</si>
  <si>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</si>
  <si>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</si>
  <si>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</si>
  <si>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</si>
  <si>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</si>
  <si>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</si>
  <si>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</si>
  <si>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</si>
  <si>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</si>
  <si>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</si>
  <si>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</si>
  <si>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</si>
  <si>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</si>
  <si>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</si>
  <si>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</si>
  <si>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</si>
  <si>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</si>
  <si>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</si>
  <si>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</si>
  <si>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</si>
  <si>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</si>
  <si>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</si>
  <si>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</si>
  <si>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</si>
  <si>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</si>
  <si>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</si>
  <si>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</si>
  <si>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</si>
  <si>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</si>
  <si>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</si>
  <si>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</si>
  <si>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</si>
  <si>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</si>
  <si>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</si>
  <si>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</si>
  <si>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</si>
  <si>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</si>
  <si>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</si>
  <si>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</si>
  <si>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</si>
  <si>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</si>
  <si>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</si>
  <si>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</si>
  <si>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</si>
  <si>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</si>
  <si>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</si>
  <si>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</si>
  <si>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</si>
  <si>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</si>
  <si>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</si>
  <si>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</si>
  <si>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</si>
  <si>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</si>
  <si>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</si>
  <si>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</si>
  <si>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</si>
  <si>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</si>
  <si>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</si>
  <si>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</si>
  <si>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</si>
  <si>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</si>
  <si>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</si>
  <si>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</si>
  <si>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</si>
  <si>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</si>
  <si>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</si>
  <si>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</si>
  <si>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</si>
  <si>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</si>
  <si>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</si>
  <si>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</si>
  <si>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</si>
  <si>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</si>
  <si>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</si>
  <si>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</si>
  <si>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</si>
  <si>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</si>
  <si>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</si>
  <si>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</si>
  <si>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</si>
  <si>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</si>
  <si>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</si>
  <si>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</si>
  <si>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</si>
  <si>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</si>
  <si>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</si>
  <si>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</si>
  <si>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</si>
  <si>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</si>
  <si>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</si>
  <si>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</si>
  <si>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</si>
  <si>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</si>
  <si>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</si>
  <si>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</si>
  <si>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</si>
  <si>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</si>
  <si>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</si>
  <si>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</si>
  <si>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</si>
  <si>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</si>
  <si>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</si>
  <si>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</si>
  <si>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</si>
  <si>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</si>
  <si>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</si>
  <si>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</si>
  <si>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</si>
  <si>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</si>
  <si>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</si>
  <si>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</si>
  <si>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</si>
  <si>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</si>
  <si>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</si>
  <si>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</si>
  <si>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</si>
  <si>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</si>
  <si>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</si>
  <si>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</si>
  <si>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</si>
  <si>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</si>
  <si>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</si>
  <si>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</si>
  <si>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</si>
  <si>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</si>
  <si>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</si>
  <si>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</si>
  <si>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</si>
  <si>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</si>
  <si>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</si>
  <si>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</si>
  <si>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</si>
  <si>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</si>
  <si>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</si>
  <si>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</si>
  <si>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</si>
  <si>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</si>
  <si>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</si>
  <si>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</si>
  <si>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</si>
  <si>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</si>
  <si>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</si>
  <si>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</si>
  <si>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</si>
  <si>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</si>
  <si>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</si>
  <si>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</si>
  <si>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</si>
  <si>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</si>
  <si>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</si>
  <si>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</si>
  <si>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</si>
  <si>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</si>
  <si>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</si>
  <si>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</si>
  <si>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</si>
  <si>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</si>
  <si>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</si>
  <si>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</si>
  <si>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</si>
  <si>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</si>
  <si>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</si>
  <si>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</si>
  <si>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</si>
  <si>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</si>
  <si>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</si>
  <si>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</si>
  <si>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</si>
  <si>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</si>
  <si>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</si>
  <si>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</si>
  <si>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</si>
  <si>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</si>
  <si>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</si>
  <si>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</si>
  <si>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</si>
  <si>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</si>
  <si>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</si>
  <si>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</si>
  <si>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</si>
  <si>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</si>
  <si>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</si>
  <si>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</si>
  <si>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</si>
  <si>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</si>
  <si>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</si>
  <si>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</si>
  <si>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</si>
  <si>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</si>
  <si>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</si>
  <si>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</si>
  <si>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</si>
  <si>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</si>
  <si>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</si>
  <si>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</si>
  <si>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</si>
  <si>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</si>
  <si>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</si>
  <si>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</si>
  <si>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</si>
  <si>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</si>
  <si>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</si>
  <si>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</si>
  <si>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</si>
  <si>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</si>
  <si>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</si>
  <si>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</si>
  <si>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</si>
  <si>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</si>
  <si>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</si>
  <si>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</si>
  <si>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</si>
  <si>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</si>
  <si>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</si>
  <si>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</si>
  <si>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</si>
  <si>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</si>
  <si>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</si>
  <si>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</si>
  <si>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</si>
  <si>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</si>
  <si>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</si>
  <si>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</si>
  <si>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</si>
  <si>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</si>
  <si>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</si>
  <si>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</si>
  <si>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</si>
  <si>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</si>
  <si>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</si>
  <si>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</si>
  <si>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</si>
  <si>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</si>
  <si>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</si>
  <si>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</si>
  <si>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</si>
  <si>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</si>
  <si>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</si>
  <si>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</si>
  <si>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</si>
  <si>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</si>
  <si>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</si>
  <si>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</si>
  <si>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</si>
  <si>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</si>
  <si>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</si>
  <si>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</si>
  <si>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</si>
  <si>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</si>
  <si>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</si>
  <si>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</si>
  <si>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</si>
  <si>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</si>
  <si>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</si>
  <si>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</si>
  <si>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</si>
  <si>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</si>
  <si>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</si>
  <si>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</si>
  <si>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</si>
  <si>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</si>
  <si>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</si>
  <si>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</si>
  <si>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</si>
  <si>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</si>
  <si>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</si>
  <si>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</si>
  <si>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</si>
  <si>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</si>
  <si>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</si>
  <si>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</si>
  <si>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</si>
  <si>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</si>
  <si>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</si>
  <si>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</si>
  <si>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</si>
  <si>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</si>
  <si>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</si>
  <si>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</si>
  <si>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</si>
  <si>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</si>
  <si>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</si>
  <si>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</si>
  <si>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</si>
  <si>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</si>
  <si>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</si>
  <si>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</si>
  <si>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</si>
  <si>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</si>
  <si>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</si>
  <si>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</si>
  <si>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</si>
  <si>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</si>
  <si>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</si>
  <si>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</si>
  <si>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</si>
  <si>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</si>
  <si>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</si>
  <si>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</si>
  <si>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</si>
  <si>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</si>
  <si>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</si>
  <si>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</si>
  <si>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</si>
  <si>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</si>
  <si>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</si>
  <si>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</si>
  <si>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</si>
  <si>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</si>
  <si>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</si>
  <si>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</si>
  <si>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</si>
  <si>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</si>
  <si>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</si>
  <si>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</si>
  <si>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</si>
  <si>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</si>
  <si>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</si>
  <si>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</si>
  <si>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</si>
  <si>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</si>
  <si>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</si>
  <si>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</si>
  <si>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</si>
  <si>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</si>
  <si>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</si>
  <si>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</si>
  <si>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</si>
  <si>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</si>
  <si>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</si>
  <si>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</si>
  <si>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</si>
  <si>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</si>
  <si>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</si>
  <si>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</si>
  <si>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</si>
  <si>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</si>
  <si>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</si>
  <si>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</si>
  <si>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</si>
  <si>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</si>
  <si>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</si>
  <si>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</si>
  <si>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</si>
  <si>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</si>
  <si>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</si>
  <si>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</si>
  <si>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</si>
  <si>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</si>
  <si>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</si>
  <si>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</si>
  <si>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</si>
  <si>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</si>
  <si>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</si>
  <si>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</si>
  <si>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</si>
  <si>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</si>
  <si>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</si>
  <si>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</si>
  <si>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</si>
  <si>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</si>
  <si>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</si>
  <si>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</si>
  <si>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</si>
  <si>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</si>
  <si>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</si>
  <si>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</si>
  <si>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</si>
  <si>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</si>
  <si>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</si>
  <si>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</si>
  <si>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</si>
  <si>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</si>
  <si>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</si>
  <si>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</si>
  <si>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</si>
  <si>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</si>
  <si>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</si>
  <si>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</si>
  <si>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</si>
  <si>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</si>
  <si>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</si>
  <si>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</si>
  <si>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</si>
  <si>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</si>
  <si>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</si>
  <si>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</si>
  <si>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</si>
  <si>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</si>
  <si>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</si>
  <si>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</si>
  <si>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</si>
  <si>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</si>
  <si>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</si>
  <si>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</si>
  <si>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</si>
  <si>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</si>
  <si>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</si>
  <si>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</si>
  <si>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</si>
  <si>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</si>
  <si>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</si>
  <si>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</si>
  <si>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</si>
  <si>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</si>
  <si>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</si>
  <si>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</si>
  <si>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</si>
  <si>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</si>
  <si>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</si>
  <si>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</si>
  <si>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</si>
  <si>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</si>
  <si>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</si>
  <si>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</si>
  <si>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</si>
  <si>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</si>
  <si>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</si>
  <si>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</si>
  <si>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</si>
  <si>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</si>
  <si>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</si>
  <si>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</si>
  <si>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</si>
  <si>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</si>
  <si>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</si>
  <si>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</si>
  <si>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</si>
  <si>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</si>
  <si>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</si>
  <si>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</si>
  <si>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</si>
  <si>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</si>
  <si>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</si>
  <si>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</si>
  <si>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</si>
  <si>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</si>
  <si>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</si>
  <si>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</si>
  <si>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</si>
  <si>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</si>
  <si>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</si>
  <si>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</si>
  <si>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</si>
  <si>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</si>
  <si>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</si>
  <si>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</si>
  <si>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</si>
  <si>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</si>
  <si>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</si>
  <si>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</si>
  <si>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</si>
  <si>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</si>
  <si>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</si>
  <si>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</si>
  <si>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</si>
  <si>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</si>
  <si>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</si>
  <si>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</si>
  <si>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</si>
  <si>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</si>
  <si>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</si>
  <si>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</si>
  <si>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</si>
  <si>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</si>
  <si>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</si>
  <si>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</si>
  <si>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</si>
  <si>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</si>
  <si>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</si>
  <si>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</si>
  <si>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</si>
  <si>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</si>
  <si>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</si>
  <si>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</si>
  <si>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</si>
  <si>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</si>
  <si>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</si>
  <si>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</si>
  <si>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</si>
  <si>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</si>
  <si>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</si>
  <si>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</si>
  <si>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</si>
  <si>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</si>
  <si>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</si>
  <si>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</si>
  <si>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</si>
  <si>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</si>
  <si>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</si>
  <si>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</si>
  <si>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</si>
  <si>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</si>
  <si>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</si>
  <si>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</si>
  <si>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</si>
  <si>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</si>
  <si>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</si>
  <si>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</si>
  <si>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</si>
  <si>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</si>
  <si>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</si>
  <si>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</si>
  <si>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</si>
  <si>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</si>
  <si>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</si>
  <si>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</si>
  <si>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</si>
  <si>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</si>
  <si>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</si>
  <si>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</si>
  <si>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</si>
  <si>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</si>
  <si>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</si>
  <si>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</si>
  <si>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</si>
  <si>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</si>
  <si>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</si>
  <si>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</si>
  <si>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</si>
  <si>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</si>
  <si>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</si>
  <si>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</si>
  <si>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</si>
  <si>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</si>
  <si>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</si>
  <si>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</si>
  <si>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</si>
  <si>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</si>
  <si>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</si>
  <si>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</si>
  <si>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</si>
  <si>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</si>
  <si>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</si>
  <si>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</si>
  <si>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</si>
  <si>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</si>
  <si>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</si>
  <si>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</si>
  <si>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</si>
  <si>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</si>
  <si>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</si>
  <si>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</si>
  <si>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</si>
  <si>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</si>
  <si>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</si>
  <si>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</si>
  <si>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</si>
  <si>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</si>
  <si>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</si>
  <si>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</si>
  <si>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</si>
  <si>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</si>
  <si>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</si>
  <si>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</si>
  <si>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</si>
  <si>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</si>
  <si>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</si>
  <si>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</si>
  <si>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</si>
  <si>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</si>
  <si>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</si>
  <si>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</si>
  <si>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</si>
  <si>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</si>
  <si>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</si>
  <si>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</si>
  <si>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</si>
  <si>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</si>
  <si>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</si>
  <si>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</si>
  <si>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</si>
  <si>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</si>
  <si>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</si>
  <si>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</si>
  <si>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</si>
  <si>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</si>
  <si>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</si>
  <si>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</si>
  <si>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</si>
  <si>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</si>
  <si>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</si>
  <si>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</si>
  <si>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</si>
  <si>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</si>
  <si>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</si>
  <si>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</si>
  <si>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</si>
  <si>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</si>
  <si>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</si>
  <si>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</si>
  <si>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</si>
  <si>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</si>
  <si>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</si>
  <si>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</si>
  <si>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</si>
  <si>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</si>
  <si>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</si>
  <si>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</si>
  <si>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</si>
  <si>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</si>
  <si>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</si>
  <si>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</si>
  <si>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</si>
  <si>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</si>
  <si>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</si>
  <si>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</si>
  <si>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</si>
  <si>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</si>
  <si>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</si>
  <si>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</si>
  <si>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</si>
  <si>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</si>
  <si>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</si>
  <si>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</si>
  <si>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</si>
  <si>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</si>
  <si>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</si>
  <si>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</si>
  <si>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</si>
  <si>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</si>
  <si>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</si>
  <si>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</si>
  <si>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</si>
  <si>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</si>
  <si>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</si>
  <si>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</si>
  <si>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</si>
  <si>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</si>
  <si>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</si>
  <si>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</si>
  <si>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</si>
  <si>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</si>
  <si>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</si>
  <si>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</si>
  <si>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</si>
  <si>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</si>
  <si>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</si>
  <si>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</si>
  <si>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</si>
  <si>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</si>
  <si>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</si>
  <si>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</si>
  <si>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</si>
  <si>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</si>
  <si>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</si>
  <si>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</si>
  <si>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</si>
  <si>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</si>
  <si>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</si>
  <si>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</si>
  <si>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</si>
  <si>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</si>
  <si>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</si>
  <si>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</si>
  <si>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</si>
  <si>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</si>
  <si>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</si>
  <si>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</si>
  <si>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</si>
  <si>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</si>
  <si>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</si>
  <si>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</si>
  <si>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</si>
  <si>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</si>
  <si>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</si>
  <si>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</si>
  <si>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</si>
  <si>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</si>
  <si>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</si>
  <si>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</si>
  <si>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</si>
  <si>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</si>
  <si>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</si>
  <si>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</si>
  <si>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</si>
  <si>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</si>
  <si>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</si>
  <si>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</si>
  <si>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</si>
  <si>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</si>
  <si>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</si>
  <si>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</si>
  <si>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</si>
  <si>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</si>
  <si>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</si>
  <si>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</si>
  <si>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</si>
  <si>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</si>
  <si>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</si>
  <si>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</si>
  <si>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</si>
  <si>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</si>
  <si>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</si>
  <si>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</si>
  <si>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</si>
  <si>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</si>
  <si>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</si>
  <si>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</si>
  <si>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</si>
  <si>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</si>
  <si>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</si>
  <si>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</si>
  <si>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</si>
  <si>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</si>
  <si>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</si>
  <si>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</si>
  <si>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</si>
  <si>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</si>
  <si>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</si>
  <si>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</si>
  <si>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</si>
  <si>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</si>
  <si>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</si>
  <si>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</si>
  <si>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</si>
  <si>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</si>
  <si>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</si>
  <si>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</si>
  <si>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</si>
  <si>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</si>
  <si>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</si>
  <si>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</si>
  <si>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</si>
  <si>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</si>
  <si>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</si>
  <si>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</si>
  <si>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</si>
  <si>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</si>
  <si>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</si>
  <si>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</si>
  <si>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</si>
  <si>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</si>
  <si>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</si>
  <si>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</si>
  <si>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</si>
  <si>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</si>
  <si>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</si>
  <si>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</si>
  <si>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</si>
  <si>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</si>
  <si>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</si>
  <si>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</si>
  <si>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</si>
  <si>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</si>
  <si>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</si>
  <si>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</si>
  <si>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</si>
  <si>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</si>
  <si>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</si>
  <si>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</si>
  <si>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</si>
  <si>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</si>
  <si>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</si>
  <si>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</si>
  <si>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</si>
  <si>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</si>
  <si>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</si>
  <si>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</si>
  <si>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</si>
  <si>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</si>
  <si>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</si>
  <si>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</si>
  <si>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</si>
  <si>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</si>
  <si>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</si>
  <si>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</si>
  <si>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</si>
  <si>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</si>
  <si>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</si>
  <si>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</si>
  <si>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</si>
  <si>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</si>
  <si>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</si>
  <si>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</si>
  <si>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</si>
  <si>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</si>
  <si>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</si>
  <si>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</si>
  <si>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</si>
  <si>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</si>
  <si>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</si>
  <si>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</si>
  <si>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</si>
  <si>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</si>
  <si>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</si>
  <si>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</si>
  <si>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</si>
  <si>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</si>
  <si>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</si>
  <si>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</si>
  <si>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</si>
  <si>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</si>
  <si>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</si>
  <si>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</si>
  <si>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</si>
  <si>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</si>
  <si>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</si>
  <si>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</si>
  <si>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</si>
  <si>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</si>
  <si>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</si>
  <si>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</si>
  <si>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</si>
  <si>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</si>
  <si>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</si>
  <si>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</si>
  <si>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</si>
  <si>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</si>
  <si>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</si>
  <si>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</si>
  <si>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</si>
  <si>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</si>
  <si>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</si>
  <si>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</si>
  <si>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</si>
  <si>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</si>
  <si>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</si>
  <si>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</si>
  <si>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</si>
  <si>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</si>
  <si>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</si>
  <si>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</si>
  <si>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</si>
  <si>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</si>
  <si>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</si>
  <si>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</si>
  <si>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</si>
  <si>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</si>
  <si>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</si>
  <si>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</si>
  <si>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</si>
  <si>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</si>
  <si>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</si>
  <si>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</si>
  <si>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</si>
  <si>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</si>
  <si>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</si>
  <si>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</si>
  <si>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</si>
  <si>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</si>
  <si>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</si>
  <si>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</si>
  <si>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</si>
  <si>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</si>
  <si>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</si>
  <si>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</si>
  <si>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</si>
  <si>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</si>
  <si>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</si>
  <si>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</si>
  <si>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</si>
  <si>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</si>
  <si>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</si>
  <si>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</si>
  <si>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</si>
  <si>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</si>
  <si>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</si>
  <si>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</si>
  <si>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</si>
  <si>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</si>
  <si>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</si>
  <si>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</si>
  <si>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</si>
  <si>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</si>
  <si>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</si>
  <si>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</si>
  <si>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</si>
  <si>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</si>
  <si>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</si>
  <si>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</si>
  <si>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</si>
  <si>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</si>
  <si>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</si>
  <si>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</si>
  <si>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</si>
  <si>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</si>
  <si>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</si>
  <si>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</si>
  <si>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</si>
  <si>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</si>
  <si>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</si>
  <si>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</si>
  <si>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</si>
  <si>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</si>
  <si>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</si>
  <si>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</si>
  <si>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</si>
  <si>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</si>
  <si>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</si>
  <si>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</si>
  <si>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</si>
  <si>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</si>
  <si>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</si>
  <si>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</si>
  <si>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</si>
  <si>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</si>
  <si>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</si>
  <si>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</si>
  <si>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</si>
  <si>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</si>
  <si>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</si>
  <si>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</si>
  <si>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</si>
  <si>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</si>
  <si>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</si>
  <si>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</si>
  <si>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</si>
  <si>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</si>
  <si>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</si>
  <si>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</si>
  <si>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</si>
  <si>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</si>
  <si>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</si>
  <si>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</si>
  <si>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</si>
  <si>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</si>
  <si>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</si>
  <si>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</si>
  <si>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</si>
  <si>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</si>
  <si>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</si>
  <si>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</si>
  <si>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</si>
  <si>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</si>
  <si>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</si>
  <si>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</si>
  <si>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</si>
  <si>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</si>
  <si>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</si>
  <si>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</si>
  <si>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</si>
  <si>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</si>
  <si>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</si>
  <si>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</si>
  <si>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</si>
  <si>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</si>
  <si>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</si>
  <si>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</si>
  <si>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</si>
  <si>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</si>
  <si>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</si>
  <si>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</si>
  <si>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</si>
  <si>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</si>
  <si>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</si>
  <si>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</si>
  <si>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</si>
  <si>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</si>
  <si>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</si>
  <si>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</si>
  <si>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</si>
  <si>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</si>
  <si>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</si>
  <si>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</si>
  <si>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</si>
  <si>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</si>
  <si>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</si>
  <si>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</si>
  <si>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</si>
  <si>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</si>
  <si>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</si>
  <si>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</si>
  <si>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</si>
  <si>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</si>
  <si>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</si>
  <si>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</si>
  <si>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</si>
  <si>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</si>
  <si>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</si>
  <si>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</si>
  <si>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</si>
  <si>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</si>
  <si>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</si>
  <si>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</si>
  <si>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</si>
  <si>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</si>
  <si>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</si>
  <si>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</si>
  <si>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</si>
  <si>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</si>
  <si>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</si>
  <si>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</si>
  <si>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</si>
  <si>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</si>
  <si>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</si>
  <si>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</si>
  <si>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</si>
  <si>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</si>
  <si>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</si>
  <si>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</si>
  <si>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</si>
  <si>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</si>
  <si>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</si>
  <si>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</si>
  <si>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</si>
  <si>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</si>
  <si>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</si>
  <si>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</si>
  <si>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</si>
  <si>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</si>
  <si>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</si>
  <si>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</si>
  <si>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</si>
  <si>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</si>
  <si>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</si>
  <si>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</si>
  <si>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</si>
  <si>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</si>
  <si>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</si>
  <si>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</si>
  <si>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</si>
  <si>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</si>
  <si>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</si>
  <si>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</si>
  <si>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</si>
  <si>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</si>
  <si>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</si>
  <si>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</si>
  <si>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</si>
  <si>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</si>
  <si>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</si>
  <si>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</si>
  <si>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</si>
  <si>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</si>
  <si>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</si>
  <si>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</si>
  <si>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</si>
  <si>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</si>
  <si>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</si>
  <si>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</si>
  <si>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</si>
  <si>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</si>
  <si>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</si>
  <si>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</si>
  <si>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</si>
  <si>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</si>
  <si>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</si>
  <si>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</si>
  <si>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</si>
  <si>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</si>
  <si>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</si>
  <si>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</si>
  <si>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</si>
  <si>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</si>
  <si>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</si>
  <si>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</si>
  <si>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</si>
  <si>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</si>
  <si>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</si>
  <si>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</si>
  <si>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</si>
  <si>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</si>
  <si>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</si>
  <si>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</si>
  <si>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</si>
  <si>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</si>
  <si>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</si>
  <si>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</si>
  <si>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</si>
  <si>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</si>
  <si>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</si>
  <si>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</si>
  <si>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</si>
  <si>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</si>
  <si>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</si>
  <si>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</si>
  <si>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</si>
  <si>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</si>
  <si>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</si>
  <si>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</si>
  <si>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</si>
  <si>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</si>
  <si>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</si>
  <si>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</si>
  <si>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</si>
  <si>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</si>
  <si>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</si>
  <si>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</si>
  <si>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</si>
  <si>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</si>
  <si>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</si>
  <si>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</si>
  <si>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</si>
  <si>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</si>
  <si>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</si>
  <si>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</si>
  <si>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</si>
  <si>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</si>
  <si>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</si>
  <si>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</si>
  <si>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</si>
  <si>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</si>
  <si>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</si>
  <si>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</si>
  <si>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</si>
  <si>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</si>
  <si>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</si>
  <si>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</si>
  <si>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</si>
  <si>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</si>
  <si>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</si>
  <si>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</si>
  <si>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</si>
  <si>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</si>
  <si>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</si>
  <si>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</si>
  <si>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</si>
  <si>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</si>
  <si>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</si>
  <si>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</si>
  <si>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</si>
  <si>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</si>
  <si>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</si>
  <si>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</si>
  <si>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</si>
  <si>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</si>
  <si>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</si>
  <si>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</si>
  <si>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</si>
  <si>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</si>
  <si>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</si>
  <si>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</si>
  <si>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</si>
  <si>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</si>
  <si>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</si>
  <si>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</si>
  <si>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</si>
  <si>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</si>
  <si>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</si>
  <si>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</si>
  <si>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</si>
  <si>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</si>
  <si>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</si>
  <si>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</si>
  <si>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</si>
  <si>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</si>
  <si>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</si>
  <si>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</si>
  <si>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</si>
  <si>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</si>
  <si>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</si>
  <si>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</si>
  <si>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</si>
  <si>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</si>
  <si>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</si>
  <si>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</si>
  <si>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</si>
  <si>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</si>
  <si>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</si>
  <si>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</si>
  <si>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</si>
  <si>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</si>
  <si>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</si>
  <si>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</si>
  <si>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</si>
  <si>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</si>
  <si>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</si>
  <si>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</si>
  <si>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</si>
  <si>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</si>
  <si>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</si>
  <si>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</si>
  <si>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</si>
  <si>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</si>
  <si>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</si>
  <si>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</si>
  <si>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</si>
  <si>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</si>
  <si>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</si>
  <si>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</si>
  <si>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</si>
  <si>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</si>
  <si>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</si>
  <si>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</si>
  <si>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</si>
  <si>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</si>
  <si>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</si>
  <si>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</si>
  <si>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</si>
  <si>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</si>
  <si>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</si>
  <si>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</si>
  <si>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</si>
  <si>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</si>
  <si>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</si>
  <si>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</si>
  <si>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</si>
  <si>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</si>
  <si>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</si>
  <si>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</si>
  <si>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</si>
  <si>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</si>
  <si>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</si>
  <si>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</si>
  <si>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</si>
  <si>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</si>
  <si>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</si>
  <si>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</si>
  <si>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</si>
  <si>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</si>
  <si>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</si>
  <si>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</si>
  <si>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</si>
  <si>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</si>
  <si>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</si>
  <si>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</si>
  <si>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</si>
  <si>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</si>
  <si>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</si>
  <si>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</si>
  <si>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</si>
  <si>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</si>
  <si>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</si>
  <si>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</si>
  <si>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</si>
  <si>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</si>
  <si>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</si>
  <si>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</si>
  <si>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</si>
  <si>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</si>
  <si>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</si>
  <si>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</si>
  <si>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</si>
  <si>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</si>
  <si>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</si>
  <si>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</si>
  <si>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</si>
  <si>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</si>
  <si>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</si>
  <si>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</si>
  <si>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</si>
  <si>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</si>
  <si>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</si>
  <si>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</si>
  <si>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</si>
  <si>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</si>
  <si>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</si>
  <si>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</si>
  <si>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</si>
  <si>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</si>
  <si>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</si>
  <si>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</si>
  <si>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</si>
  <si>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</si>
  <si>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</si>
  <si>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</si>
  <si>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</si>
  <si>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</si>
  <si>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</si>
  <si>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</si>
  <si>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</si>
  <si>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</si>
  <si>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</si>
  <si>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</si>
  <si>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</si>
  <si>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</si>
  <si>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</si>
  <si>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</si>
  <si>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</si>
  <si>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</si>
  <si>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</si>
  <si>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</si>
  <si>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</si>
  <si>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</si>
  <si>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</si>
  <si>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</si>
  <si>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</si>
  <si>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</si>
  <si>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</si>
  <si>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</si>
  <si>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</si>
  <si>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</si>
  <si>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</si>
  <si>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</si>
  <si>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</si>
  <si>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</si>
  <si>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</si>
  <si>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</si>
  <si>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</si>
  <si>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</si>
  <si>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</si>
  <si>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</si>
  <si>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</si>
  <si>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</si>
  <si>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</si>
  <si>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</si>
  <si>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</si>
  <si>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</si>
  <si>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</si>
  <si>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</si>
  <si>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</si>
  <si>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</si>
  <si>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</si>
  <si>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</si>
  <si>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</si>
  <si>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</si>
  <si>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</si>
  <si>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</si>
  <si>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</si>
  <si>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</si>
  <si>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</si>
  <si>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</si>
  <si>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</si>
  <si>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</si>
  <si>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</si>
  <si>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</si>
  <si>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</si>
  <si>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</si>
  <si>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</si>
  <si>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</si>
  <si>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</si>
  <si>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</si>
  <si>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</si>
  <si>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</si>
  <si>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</si>
  <si>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</si>
  <si>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</si>
  <si>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</si>
  <si>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</si>
  <si>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</si>
  <si>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</si>
  <si>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</si>
  <si>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</si>
  <si>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</si>
  <si>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</si>
  <si>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</si>
  <si>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</si>
  <si>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</si>
  <si>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</si>
  <si>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</si>
  <si>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</si>
  <si>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</si>
  <si>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</si>
  <si>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</si>
  <si>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</si>
  <si>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</si>
  <si>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</si>
  <si>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</si>
  <si>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</si>
  <si>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</si>
  <si>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</si>
  <si>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</si>
  <si>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</si>
  <si>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</si>
  <si>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</si>
  <si>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</si>
  <si>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</si>
  <si>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</si>
  <si>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</si>
  <si>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</si>
  <si>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</si>
  <si>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</si>
  <si>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</si>
  <si>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</si>
  <si>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</si>
  <si>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</si>
  <si>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</si>
  <si>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</si>
  <si>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</si>
  <si>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</si>
  <si>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</si>
  <si>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</si>
  <si>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</si>
  <si>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</si>
  <si>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</si>
  <si>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</si>
  <si>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</si>
  <si>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</si>
  <si>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</si>
  <si>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</si>
  <si>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</si>
  <si>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</si>
  <si>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</si>
  <si>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</si>
  <si>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</si>
  <si>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</si>
  <si>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</si>
  <si>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</si>
  <si>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</si>
  <si>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</si>
  <si>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</si>
  <si>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</si>
  <si>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</si>
  <si>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</si>
  <si>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</si>
  <si>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</si>
  <si>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</si>
  <si>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</si>
  <si>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</si>
  <si>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</si>
  <si>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</si>
  <si>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</si>
  <si>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</si>
  <si>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</si>
  <si>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</si>
  <si>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</si>
  <si>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</si>
  <si>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</si>
  <si>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</si>
  <si>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</si>
  <si>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</si>
  <si>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</si>
  <si>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</si>
  <si>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</si>
  <si>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</si>
  <si>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</si>
  <si>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</si>
  <si>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</si>
  <si>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</si>
  <si>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</si>
  <si>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</si>
  <si>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</si>
  <si>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</si>
  <si>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</si>
  <si>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</si>
  <si>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</si>
  <si>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</si>
  <si>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</si>
  <si>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</si>
  <si>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</si>
  <si>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</si>
  <si>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</si>
  <si>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</si>
  <si>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</si>
  <si>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</si>
  <si>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</si>
  <si>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</si>
  <si>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</si>
  <si>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</si>
  <si>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</si>
  <si>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</si>
  <si>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</si>
  <si>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</si>
  <si>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</si>
  <si>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</si>
  <si>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</si>
  <si>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</si>
  <si>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</si>
  <si>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</si>
  <si>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</si>
  <si>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</si>
  <si>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</si>
  <si>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</si>
  <si>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</si>
  <si>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</si>
  <si>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</si>
  <si>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</si>
  <si>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</si>
  <si>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</si>
  <si>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</si>
  <si>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</si>
  <si>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</si>
  <si>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</si>
  <si>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</si>
  <si>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</si>
  <si>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</si>
  <si>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</si>
  <si>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</si>
  <si>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</si>
  <si>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</si>
  <si>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</si>
  <si>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</si>
  <si>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</si>
  <si>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</si>
  <si>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</si>
  <si>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</si>
  <si>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</si>
  <si>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</si>
  <si>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</si>
  <si>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</si>
  <si>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</si>
  <si>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</si>
  <si>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</si>
  <si>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</si>
  <si>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</si>
  <si>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</si>
  <si>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</si>
  <si>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</si>
  <si>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</si>
  <si>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</si>
  <si>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</si>
  <si>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</si>
  <si>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</si>
  <si>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</si>
  <si>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</si>
  <si>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</si>
  <si>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</si>
  <si>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</si>
  <si>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</si>
  <si>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</si>
  <si>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</si>
  <si>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</si>
  <si>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</si>
  <si>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</si>
  <si>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</si>
  <si>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</si>
  <si>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</si>
  <si>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</si>
  <si>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</si>
  <si>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</si>
  <si>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</si>
  <si>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</si>
  <si>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</si>
  <si>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</si>
  <si>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</si>
  <si>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</si>
  <si>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</si>
  <si>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</si>
  <si>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</si>
  <si>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</si>
  <si>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</si>
  <si>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</si>
  <si>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</si>
  <si>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</si>
  <si>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</si>
  <si>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</si>
  <si>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</si>
  <si>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</si>
  <si>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</si>
  <si>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</si>
  <si>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</si>
  <si>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</si>
  <si>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</si>
  <si>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</si>
  <si>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</si>
  <si>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</si>
  <si>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</si>
  <si>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</si>
  <si>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</si>
  <si>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</si>
  <si>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</si>
  <si>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</si>
  <si>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</si>
  <si>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</si>
  <si>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</si>
  <si>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</si>
  <si>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</si>
  <si>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</si>
  <si>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</si>
  <si>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</si>
  <si>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</si>
  <si>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</si>
  <si>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</si>
  <si>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</si>
  <si>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</si>
  <si>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</si>
  <si>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</si>
  <si>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</si>
  <si>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</si>
  <si>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</si>
  <si>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</si>
  <si>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</si>
  <si>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</si>
  <si>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</si>
  <si>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</si>
  <si>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</si>
  <si>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</si>
  <si>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</si>
  <si>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</si>
  <si>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</si>
  <si>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</si>
  <si>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</si>
  <si>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</si>
  <si>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</si>
  <si>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</si>
  <si>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</si>
  <si>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</si>
  <si>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</si>
  <si>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</si>
  <si>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</si>
  <si>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</si>
  <si>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</si>
  <si>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</si>
  <si>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</si>
  <si>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</si>
  <si>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</si>
  <si>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</si>
  <si>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</si>
  <si>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</si>
  <si>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</si>
  <si>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</si>
  <si>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</si>
  <si>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</si>
  <si>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</si>
  <si>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</si>
  <si>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</si>
  <si>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</si>
  <si>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</si>
  <si>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</si>
  <si>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</si>
  <si>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</si>
  <si>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</si>
  <si>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</si>
  <si>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</si>
  <si>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</si>
  <si>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</si>
  <si>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</si>
  <si>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</si>
  <si>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</si>
  <si>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</si>
  <si>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</si>
  <si>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</si>
  <si>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</si>
  <si>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</si>
  <si>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</si>
  <si>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</si>
  <si>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</si>
  <si>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</si>
  <si>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</si>
  <si>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</si>
  <si>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</si>
  <si>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</si>
  <si>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</si>
  <si>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</si>
  <si>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</si>
  <si>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</si>
  <si>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</si>
  <si>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</si>
  <si>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</si>
  <si>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</si>
  <si>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</si>
  <si>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</si>
  <si>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</si>
  <si>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</si>
  <si>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</si>
  <si>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</si>
  <si>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</si>
  <si>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</si>
  <si>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</si>
  <si>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</si>
  <si>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</si>
  <si>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</si>
  <si>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</si>
  <si>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</si>
  <si>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</si>
  <si>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</si>
  <si>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</si>
  <si>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</si>
  <si>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</si>
  <si>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</si>
  <si>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</si>
  <si>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</si>
  <si>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</si>
  <si>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</si>
  <si>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</si>
  <si>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</si>
  <si>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</si>
  <si>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</si>
  <si>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</si>
  <si>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</si>
  <si>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</si>
  <si>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</si>
  <si>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</si>
  <si>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</si>
  <si>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</si>
  <si>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</si>
  <si>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</si>
  <si>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</si>
  <si>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</si>
  <si>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</si>
  <si>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</si>
  <si>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</si>
  <si>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</si>
  <si>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</si>
  <si>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</si>
  <si>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</si>
  <si>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</si>
  <si>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</si>
  <si>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</si>
  <si>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</si>
  <si>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</si>
  <si>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</si>
  <si>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</si>
  <si>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</si>
  <si>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</si>
  <si>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</si>
  <si>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</si>
  <si>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</si>
  <si>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</si>
  <si>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</si>
  <si>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</si>
  <si>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</si>
  <si>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</si>
  <si>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</si>
  <si>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</si>
  <si>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</si>
  <si>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</si>
  <si>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</si>
  <si>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</si>
  <si>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</si>
  <si>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</si>
  <si>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</si>
  <si>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</si>
  <si>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</si>
  <si>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</si>
  <si>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</si>
  <si>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</si>
  <si>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</si>
  <si>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</si>
  <si>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</si>
  <si>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</si>
  <si>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</si>
  <si>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</si>
  <si>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</si>
  <si>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</si>
  <si>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</si>
  <si>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</si>
  <si>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</si>
  <si>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</si>
  <si>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</si>
  <si>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</si>
  <si>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</si>
  <si>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</si>
  <si>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</si>
  <si>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</si>
  <si>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</si>
  <si>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</si>
  <si>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</si>
  <si>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</si>
  <si>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</si>
  <si>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</si>
  <si>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</si>
  <si>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</si>
  <si>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</si>
  <si>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</si>
  <si>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</si>
  <si>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</si>
  <si>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</si>
  <si>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</si>
  <si>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</si>
  <si>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</si>
  <si>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</si>
  <si>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</si>
  <si>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</si>
  <si>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</si>
  <si>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</si>
  <si>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</si>
  <si>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</si>
  <si>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</si>
  <si>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</si>
  <si>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</si>
  <si>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</si>
  <si>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</si>
  <si>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</si>
  <si>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</si>
  <si>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</si>
  <si>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</si>
  <si>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</si>
  <si>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</si>
  <si>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</si>
  <si>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</si>
  <si>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</si>
  <si>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</si>
  <si>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</si>
  <si>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</si>
  <si>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</si>
  <si>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</si>
  <si>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</si>
  <si>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</si>
  <si>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</si>
  <si>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</si>
  <si>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</si>
  <si>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</si>
  <si>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</si>
  <si>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</si>
  <si>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</si>
  <si>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</si>
  <si>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</si>
  <si>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</si>
  <si>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</si>
  <si>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</si>
  <si>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</si>
  <si>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</si>
  <si>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</si>
  <si>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</si>
  <si>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</si>
  <si>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</si>
  <si>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</si>
  <si>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</si>
  <si>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</si>
  <si>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</si>
  <si>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</si>
  <si>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</si>
  <si>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</si>
  <si>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</si>
  <si>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</si>
  <si>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</si>
  <si>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</si>
  <si>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</si>
  <si>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</si>
  <si>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</si>
  <si>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</si>
  <si>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</si>
  <si>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</si>
  <si>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</si>
  <si>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</si>
  <si>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</si>
  <si>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</si>
  <si>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</si>
  <si>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</si>
  <si>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</si>
  <si>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</si>
  <si>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</si>
  <si>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</si>
  <si>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</si>
  <si>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</si>
  <si>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</si>
  <si>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</si>
  <si>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</si>
  <si>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</si>
  <si>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</si>
  <si>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</si>
  <si>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</si>
  <si>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</si>
  <si>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</si>
  <si>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</si>
  <si>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</si>
  <si>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</si>
  <si>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</si>
  <si>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</si>
  <si>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</si>
  <si>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</si>
  <si>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</si>
  <si>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</si>
  <si>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</si>
  <si>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</si>
  <si>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</si>
  <si>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</si>
  <si>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</si>
  <si>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</si>
  <si>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</si>
  <si>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</si>
  <si>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</si>
  <si>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</si>
  <si>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</si>
  <si>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</si>
  <si>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</si>
  <si>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</si>
  <si>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</si>
  <si>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</si>
  <si>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</si>
  <si>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</si>
  <si>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</si>
  <si>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</si>
  <si>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</si>
  <si>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</si>
  <si>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</si>
  <si>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</si>
  <si>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</si>
  <si>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</si>
  <si>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</si>
  <si>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</si>
  <si>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</si>
  <si>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</si>
  <si>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</si>
  <si>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</si>
  <si>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</si>
  <si>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</si>
  <si>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</si>
  <si>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</si>
  <si>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</si>
  <si>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</si>
  <si>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</si>
  <si>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</si>
  <si>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</si>
  <si>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</si>
  <si>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</si>
  <si>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</si>
  <si>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</si>
  <si>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</si>
  <si>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</si>
  <si>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</si>
  <si>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</si>
  <si>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</si>
  <si>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</si>
  <si>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</si>
  <si>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</si>
  <si>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</si>
  <si>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</si>
  <si>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</si>
  <si>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</si>
  <si>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</si>
  <si>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</si>
  <si>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</si>
  <si>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</si>
  <si>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</si>
  <si>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</si>
  <si>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</si>
  <si>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</si>
  <si>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</si>
  <si>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</si>
  <si>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</si>
  <si>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</si>
  <si>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</si>
  <si>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</si>
  <si>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</si>
  <si>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</si>
  <si>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</si>
  <si>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</si>
  <si>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</si>
  <si>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</si>
  <si>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</si>
  <si>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</si>
  <si>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</si>
  <si>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</si>
  <si>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</si>
  <si>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</si>
  <si>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</si>
  <si>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</si>
  <si>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</si>
  <si>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</si>
  <si>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</si>
  <si>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</si>
  <si>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</si>
  <si>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</si>
  <si>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</si>
  <si>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</si>
  <si>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</si>
  <si>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</si>
  <si>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</si>
  <si>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</si>
  <si>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</si>
  <si>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</si>
  <si>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</si>
  <si>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</si>
  <si>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</si>
  <si>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</si>
  <si>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</si>
  <si>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</si>
  <si>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</si>
  <si>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</si>
  <si>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</si>
  <si>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</si>
  <si>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</si>
  <si>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</si>
  <si>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</si>
  <si>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</si>
  <si>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</si>
  <si>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</si>
  <si>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</si>
  <si>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</si>
  <si>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</si>
  <si>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</si>
  <si>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</si>
  <si>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</si>
  <si>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</si>
  <si>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</si>
  <si>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</si>
  <si>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</si>
  <si>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</si>
  <si>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</si>
  <si>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</si>
  <si>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</si>
  <si>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</si>
  <si>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</si>
  <si>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</si>
  <si>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</si>
  <si>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</si>
  <si>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</si>
  <si>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</si>
  <si>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</si>
  <si>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</si>
  <si>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</si>
  <si>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</si>
  <si>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</si>
  <si>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</si>
  <si>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</si>
  <si>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</si>
  <si>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</si>
  <si>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</si>
  <si>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</si>
  <si>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</si>
  <si>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</si>
  <si>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</si>
  <si>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</si>
  <si>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</si>
  <si>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</si>
  <si>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</si>
  <si>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</si>
  <si>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</si>
  <si>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</si>
  <si>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</si>
  <si>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</si>
  <si>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</si>
  <si>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</si>
  <si>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</si>
  <si>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</si>
  <si>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</si>
  <si>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</si>
  <si>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</si>
  <si>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</si>
  <si>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</si>
  <si>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</si>
  <si>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</si>
  <si>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</si>
  <si>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</si>
  <si>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</si>
  <si>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</si>
  <si>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</si>
  <si>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</si>
  <si>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</si>
  <si>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</si>
  <si>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</si>
  <si>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</si>
  <si>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</si>
  <si>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</si>
  <si>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</si>
  <si>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</si>
  <si>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</si>
  <si>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</si>
  <si>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</si>
  <si>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</si>
  <si>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</si>
  <si>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</si>
  <si>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</si>
  <si>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</si>
  <si>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</si>
  <si>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</si>
  <si>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</si>
  <si>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</si>
  <si>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</si>
  <si>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</si>
  <si>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</si>
  <si>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</si>
  <si>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</si>
  <si>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</si>
  <si>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</si>
  <si>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</si>
  <si>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</si>
  <si>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</si>
  <si>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</si>
  <si>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</si>
  <si>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</si>
  <si>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</si>
  <si>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</si>
  <si>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</si>
  <si>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</si>
  <si>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</si>
  <si>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</si>
  <si>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</si>
  <si>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</si>
  <si>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</si>
  <si>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</si>
  <si>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</si>
  <si>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</si>
  <si>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</si>
  <si>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</si>
  <si>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</si>
  <si>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</si>
  <si>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</si>
  <si>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</si>
  <si>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</si>
  <si>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</si>
  <si>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</si>
  <si>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</si>
  <si>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</si>
  <si>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</si>
  <si>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</si>
  <si>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</si>
  <si>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</si>
  <si>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</si>
  <si>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</si>
  <si>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</si>
  <si>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</si>
  <si>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</si>
  <si>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</si>
  <si>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</si>
  <si>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</si>
  <si>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</si>
  <si>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</si>
  <si>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</si>
  <si>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</si>
  <si>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</si>
  <si>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</si>
  <si>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</si>
  <si>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</si>
  <si>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</si>
  <si>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</si>
  <si>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</si>
  <si>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</si>
  <si>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</si>
  <si>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</si>
  <si>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</si>
  <si>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</si>
  <si>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</si>
  <si>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</si>
  <si>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</si>
  <si>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</si>
  <si>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</si>
  <si>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</si>
  <si>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</si>
  <si>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</si>
  <si>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</si>
  <si>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</si>
  <si>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</si>
  <si>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</si>
  <si>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</si>
  <si>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</si>
  <si>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</si>
  <si>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</si>
  <si>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</si>
  <si>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</si>
  <si>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</si>
  <si>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</si>
  <si>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</si>
  <si>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</si>
  <si>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</si>
  <si>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</si>
  <si>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</si>
  <si>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</si>
  <si>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</si>
  <si>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</si>
  <si>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</si>
  <si>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</si>
  <si>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</si>
  <si>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</si>
  <si>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</si>
  <si>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</si>
  <si>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</si>
  <si>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</si>
  <si>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</si>
  <si>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</si>
  <si>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</si>
  <si>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</si>
  <si>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</si>
  <si>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</si>
  <si>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</si>
  <si>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</si>
  <si>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</si>
  <si>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</si>
  <si>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</si>
  <si>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</si>
  <si>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</si>
  <si>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</si>
  <si>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</si>
  <si>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</si>
  <si>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</si>
  <si>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</si>
  <si>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</si>
  <si>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</si>
  <si>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</si>
  <si>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</si>
  <si>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</si>
  <si>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</si>
  <si>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</si>
  <si>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</si>
  <si>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</si>
  <si>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</si>
  <si>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</si>
  <si>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</si>
  <si>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</si>
  <si>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</si>
  <si>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</si>
  <si>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</si>
  <si>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</si>
  <si>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</si>
  <si>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</si>
  <si>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</si>
  <si>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</si>
  <si>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</si>
  <si>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</si>
  <si>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</si>
  <si>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</si>
  <si>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</si>
  <si>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</si>
  <si>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</si>
  <si>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</si>
  <si>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</si>
  <si>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</si>
  <si>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</si>
  <si>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</si>
  <si>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</si>
  <si>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</si>
  <si>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</si>
  <si>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</si>
  <si>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</si>
  <si>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</si>
  <si>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</si>
  <si>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</si>
  <si>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</si>
  <si>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</si>
  <si>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</si>
  <si>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</si>
  <si>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</si>
  <si>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</si>
  <si>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</si>
  <si>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</si>
  <si>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</si>
  <si>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</si>
  <si>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</si>
  <si>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</si>
  <si>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</si>
  <si>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</si>
  <si>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</si>
  <si>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</si>
  <si>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</si>
  <si>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</si>
  <si>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</si>
  <si>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</si>
  <si>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</si>
  <si>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</si>
  <si>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</si>
  <si>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</si>
  <si>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</si>
  <si>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</si>
  <si>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</si>
  <si>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</si>
  <si>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</si>
  <si>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</si>
  <si>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</si>
  <si>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</si>
  <si>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</si>
  <si>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</si>
  <si>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</si>
  <si>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</si>
  <si>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</si>
  <si>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</si>
  <si>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</si>
  <si>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</si>
  <si>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</si>
  <si>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</si>
  <si>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</si>
  <si>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</si>
  <si>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</si>
  <si>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</si>
  <si>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</si>
  <si>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</si>
  <si>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</si>
  <si>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</si>
  <si>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</si>
  <si>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</si>
  <si>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</si>
  <si>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</si>
  <si>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</si>
  <si>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</si>
  <si>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</si>
  <si>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</si>
  <si>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</si>
  <si>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</si>
  <si>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</si>
  <si>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</si>
  <si>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</si>
  <si>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</si>
  <si>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</si>
  <si>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</si>
  <si>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</si>
  <si>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</si>
  <si>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</si>
  <si>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</si>
  <si>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</si>
  <si>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</si>
  <si>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</si>
  <si>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</si>
  <si>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</si>
  <si>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</si>
  <si>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</si>
  <si>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</si>
  <si>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</si>
  <si>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</si>
  <si>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</si>
  <si>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</si>
  <si>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</si>
  <si>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</si>
  <si>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</si>
  <si>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</si>
  <si>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</si>
  <si>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</si>
  <si>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</si>
  <si>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</si>
  <si>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</si>
  <si>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</si>
  <si>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</si>
  <si>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</si>
  <si>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</si>
  <si>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</si>
  <si>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</si>
  <si>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</si>
  <si>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</si>
  <si>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</si>
  <si>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</si>
  <si>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</si>
  <si>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</si>
  <si>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</si>
  <si>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</si>
  <si>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</si>
  <si>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</si>
  <si>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</si>
  <si>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</si>
  <si>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</si>
  <si>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</si>
  <si>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</si>
  <si>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</si>
  <si>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</si>
  <si>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</si>
  <si>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</si>
  <si>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</si>
  <si>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</si>
  <si>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</si>
  <si>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</si>
  <si>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</si>
  <si>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</si>
  <si>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</si>
  <si>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</si>
  <si>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</si>
  <si>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</si>
  <si>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</si>
  <si>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</si>
  <si>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</si>
  <si>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</si>
  <si>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</si>
  <si>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</si>
  <si>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</si>
  <si>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</si>
  <si>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</si>
  <si>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</si>
  <si>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</si>
  <si>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</si>
  <si>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</si>
  <si>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</si>
  <si>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</si>
  <si>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</si>
  <si>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</si>
  <si>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</si>
  <si>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</si>
  <si>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</si>
  <si>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</si>
  <si>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</si>
  <si>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</si>
  <si>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</si>
  <si>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</si>
  <si>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</si>
  <si>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</si>
  <si>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</si>
  <si>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</si>
  <si>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</si>
  <si>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</si>
  <si>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</si>
  <si>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</si>
  <si>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</si>
  <si>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</si>
  <si>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</si>
  <si>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</si>
  <si>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</si>
  <si>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</si>
  <si>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</si>
  <si>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</si>
  <si>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</si>
  <si>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</si>
  <si>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</si>
  <si>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</si>
  <si>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</si>
  <si>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</si>
  <si>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</si>
  <si>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</si>
  <si>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</si>
  <si>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</si>
  <si>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</si>
  <si>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</si>
  <si>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</si>
  <si>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</si>
  <si>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</si>
  <si>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</si>
  <si>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</si>
  <si>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</si>
  <si>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</si>
  <si>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</si>
  <si>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</si>
  <si>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</si>
  <si>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</si>
  <si>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</si>
  <si>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</si>
  <si>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</si>
  <si>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</si>
  <si>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</si>
  <si>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</si>
  <si>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</si>
  <si>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</si>
  <si>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</si>
  <si>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</si>
  <si>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</si>
  <si>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</si>
  <si>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</si>
  <si>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</si>
  <si>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</si>
  <si>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</si>
  <si>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</si>
  <si>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</si>
  <si>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</si>
  <si>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</si>
  <si>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</si>
  <si>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</si>
  <si>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</si>
  <si>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</si>
  <si>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</si>
  <si>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</si>
  <si>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</si>
  <si>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</si>
  <si>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</si>
  <si>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</si>
  <si>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</si>
  <si>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</si>
  <si>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</si>
  <si>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</si>
  <si>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</si>
  <si>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</si>
  <si>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</si>
  <si>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</si>
  <si>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</si>
  <si>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</si>
  <si>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</si>
  <si>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</si>
  <si>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</si>
  <si>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</si>
  <si>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</si>
  <si>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</si>
  <si>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</si>
  <si>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</si>
  <si>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</si>
  <si>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</si>
  <si>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</si>
  <si>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</si>
  <si>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</si>
  <si>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</si>
  <si>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</si>
  <si>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</si>
  <si>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</si>
  <si>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</si>
  <si>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</si>
  <si>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</si>
  <si>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</si>
  <si>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</si>
  <si>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</si>
  <si>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</si>
  <si>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</si>
  <si>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</si>
  <si>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</si>
  <si>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</si>
  <si>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</si>
  <si>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</si>
  <si>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</si>
  <si>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</si>
  <si>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</si>
  <si>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</si>
  <si>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</si>
  <si>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</si>
  <si>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</si>
  <si>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</si>
  <si>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</si>
  <si>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</si>
  <si>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</si>
  <si>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</si>
  <si>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</si>
  <si>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</si>
  <si>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</si>
  <si>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</si>
  <si>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</si>
  <si>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</si>
  <si>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</si>
  <si>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</si>
  <si>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</si>
  <si>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</si>
  <si>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</si>
  <si>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</si>
  <si>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</si>
  <si>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</si>
  <si>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</si>
  <si>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</si>
  <si>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</si>
  <si>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</si>
  <si>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</si>
  <si>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</si>
  <si>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</si>
  <si>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</si>
  <si>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</si>
  <si>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</si>
  <si>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</si>
  <si>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</si>
  <si>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</si>
  <si>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</si>
  <si>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</si>
  <si>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</si>
  <si>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</si>
  <si>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</si>
  <si>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</si>
  <si>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</si>
  <si>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</si>
  <si>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</si>
  <si>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</si>
  <si>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</si>
  <si>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</si>
  <si>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</si>
  <si>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</si>
  <si>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</si>
  <si>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</si>
  <si>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</si>
  <si>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</si>
  <si>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</si>
  <si>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</si>
  <si>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</si>
  <si>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</si>
  <si>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</si>
  <si>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</si>
  <si>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</si>
  <si>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</si>
  <si>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</si>
  <si>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</si>
  <si>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</si>
  <si>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</si>
  <si>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</si>
  <si>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</si>
  <si>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</si>
  <si>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</si>
  <si>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</si>
  <si>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</si>
  <si>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</si>
  <si>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</si>
  <si>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</si>
  <si>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</si>
  <si>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</si>
  <si>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</si>
  <si>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</si>
  <si>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</si>
  <si>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</si>
  <si>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</si>
  <si>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</si>
  <si>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</si>
  <si>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</si>
  <si>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</si>
  <si>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</si>
  <si>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</si>
  <si>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</si>
  <si>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</si>
  <si>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</si>
  <si>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</si>
  <si>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</si>
  <si>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</si>
  <si>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</si>
  <si>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</si>
  <si>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</si>
  <si>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</si>
  <si>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</si>
  <si>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</si>
  <si>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</si>
  <si>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</si>
  <si>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</si>
  <si>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</si>
  <si>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</si>
  <si>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</si>
  <si>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</si>
  <si>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</si>
  <si>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</si>
  <si>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</si>
  <si>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</si>
  <si>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</si>
  <si>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</si>
  <si>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</si>
  <si>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</si>
  <si>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</si>
  <si>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</si>
  <si>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</si>
  <si>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</si>
  <si>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</si>
  <si>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</si>
  <si>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</si>
  <si>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</si>
  <si>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</si>
  <si>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</si>
  <si>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</si>
  <si>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</si>
  <si>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</si>
  <si>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</si>
  <si>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</si>
  <si>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</si>
  <si>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</si>
  <si>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</si>
  <si>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</si>
  <si>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</si>
  <si>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</si>
  <si>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</si>
  <si>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</si>
  <si>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</si>
  <si>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</si>
  <si>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</si>
  <si>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</si>
  <si>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</si>
  <si>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</si>
  <si>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</si>
  <si>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</si>
  <si>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</si>
  <si>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</si>
  <si>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</si>
  <si>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</si>
  <si>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</si>
  <si>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</si>
  <si>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</si>
  <si>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</si>
  <si>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</si>
  <si>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</si>
  <si>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</si>
  <si>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</si>
  <si>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</si>
  <si>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</si>
  <si>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</si>
  <si>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</si>
  <si>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</si>
  <si>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</si>
  <si>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</si>
  <si>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</si>
  <si>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</si>
  <si>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</si>
  <si>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</si>
  <si>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</si>
  <si>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</si>
  <si>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</si>
  <si>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</si>
  <si>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</si>
  <si>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</si>
  <si>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</si>
  <si>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</si>
  <si>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</si>
  <si>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</si>
  <si>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</si>
  <si>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</si>
  <si>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</si>
  <si>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</si>
  <si>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</si>
  <si>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</si>
  <si>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</si>
  <si>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</si>
  <si>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</si>
  <si>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</si>
  <si>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</si>
  <si>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</si>
  <si>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</si>
  <si>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</si>
  <si>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</si>
  <si>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</si>
  <si>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</si>
  <si>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</si>
  <si>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</si>
  <si>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</si>
  <si>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</si>
  <si>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</si>
  <si>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</si>
  <si>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</si>
  <si>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</si>
  <si>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</si>
  <si>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</si>
  <si>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</si>
  <si>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</si>
  <si>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</si>
  <si>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</si>
  <si>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</si>
  <si>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</si>
  <si>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</si>
  <si>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</si>
  <si>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</si>
  <si>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</si>
  <si>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</si>
  <si>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</si>
  <si>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</si>
  <si>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</si>
  <si>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</si>
  <si>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</si>
  <si>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</si>
  <si>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</si>
  <si>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</si>
  <si>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</si>
  <si>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</si>
  <si>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</si>
  <si>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</si>
  <si>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</si>
  <si>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</si>
  <si>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</si>
  <si>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</si>
  <si>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</si>
  <si>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</si>
  <si>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</si>
  <si>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</si>
  <si>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</si>
  <si>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</si>
  <si>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</si>
  <si>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</si>
  <si>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</si>
  <si>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</si>
  <si>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</si>
  <si>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</si>
  <si>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</si>
  <si>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</si>
  <si>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</si>
  <si>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</si>
  <si>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</si>
  <si>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</si>
  <si>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</si>
  <si>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</si>
  <si>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</si>
  <si>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</si>
  <si>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</si>
  <si>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</si>
  <si>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</si>
  <si>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</si>
  <si>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</si>
  <si>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</si>
  <si>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</si>
  <si>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</si>
  <si>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</si>
  <si>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</si>
  <si>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</si>
  <si>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</si>
  <si>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</si>
  <si>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</si>
  <si>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</si>
  <si>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</si>
  <si>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</si>
  <si>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</si>
  <si>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</si>
  <si>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</si>
  <si>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</si>
  <si>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</si>
  <si>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</si>
  <si>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</si>
  <si>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</si>
  <si>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</si>
  <si>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</si>
  <si>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</si>
  <si>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</si>
  <si>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</si>
  <si>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</si>
  <si>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</si>
  <si>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</si>
  <si>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</si>
  <si>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</si>
  <si>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</si>
  <si>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</si>
  <si>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</si>
  <si>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</si>
  <si>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</si>
  <si>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</si>
  <si>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</si>
  <si>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</si>
  <si>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</si>
  <si>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</si>
  <si>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</si>
  <si>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</si>
  <si>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</si>
  <si>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</si>
  <si>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</si>
  <si>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</si>
  <si>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</si>
  <si>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</si>
  <si>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</si>
  <si>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</si>
  <si>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</si>
  <si>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</si>
  <si>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</si>
  <si>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</si>
  <si>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</si>
  <si>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</si>
  <si>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</si>
  <si>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</si>
  <si>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</si>
  <si>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</si>
  <si>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</si>
  <si>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</si>
  <si>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</si>
  <si>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</si>
  <si>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</si>
  <si>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</si>
  <si>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</si>
  <si>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</si>
  <si>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</si>
  <si>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</si>
  <si>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</si>
  <si>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</si>
  <si>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</si>
  <si>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</si>
  <si>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</si>
  <si>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</si>
  <si>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</si>
  <si>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</si>
  <si>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</si>
  <si>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</si>
  <si>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</si>
  <si>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</si>
  <si>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</si>
  <si>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</si>
  <si>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</si>
  <si>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</si>
  <si>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</si>
  <si>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</si>
  <si>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</si>
  <si>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</si>
  <si>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</si>
  <si>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</si>
  <si>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</si>
  <si>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</si>
  <si>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</si>
  <si>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</si>
  <si>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</si>
  <si>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</si>
  <si>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</si>
  <si>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</si>
  <si>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</si>
  <si>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</si>
  <si>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</si>
  <si>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</si>
  <si>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</si>
  <si>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</si>
  <si>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</si>
  <si>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</si>
  <si>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</si>
  <si>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</si>
  <si>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</si>
  <si>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</si>
  <si>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</si>
  <si>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</si>
  <si>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</si>
  <si>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</si>
  <si>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</si>
  <si>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</si>
  <si>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</si>
  <si>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</si>
  <si>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</si>
  <si>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</si>
  <si>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</si>
  <si>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</si>
  <si>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</si>
  <si>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</si>
  <si>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</si>
  <si>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</si>
  <si>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</si>
  <si>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</si>
  <si>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</si>
  <si>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</si>
  <si>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</si>
  <si>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</si>
  <si>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</si>
  <si>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</si>
  <si>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</si>
  <si>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</si>
  <si>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</si>
  <si>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</si>
  <si>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</si>
  <si>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</si>
  <si>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</si>
  <si>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</si>
  <si>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</si>
  <si>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</si>
  <si>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</si>
  <si>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</si>
  <si>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</si>
  <si>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</si>
  <si>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</si>
  <si>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</si>
  <si>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</si>
  <si>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</si>
  <si>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</si>
  <si>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</si>
  <si>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</si>
  <si>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</si>
  <si>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</si>
  <si>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</si>
  <si>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</si>
  <si>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</si>
  <si>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</si>
  <si>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</si>
  <si>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</si>
  <si>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</si>
  <si>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</si>
  <si>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</si>
  <si>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</si>
  <si>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</si>
  <si>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</si>
  <si>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</si>
  <si>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</si>
  <si>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</si>
  <si>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</si>
  <si>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</si>
  <si>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</si>
  <si>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</si>
  <si>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</si>
  <si>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</si>
  <si>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</si>
  <si>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</si>
  <si>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</si>
  <si>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</si>
  <si>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</si>
  <si>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</si>
  <si>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</si>
  <si>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</si>
  <si>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</si>
  <si>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</si>
  <si>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</si>
  <si>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</si>
  <si>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</si>
  <si>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</si>
  <si>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</si>
  <si>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</si>
  <si>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</si>
  <si>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</si>
  <si>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</si>
  <si>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</si>
  <si>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</si>
  <si>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</si>
  <si>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</si>
  <si>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</si>
  <si>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</si>
  <si>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</si>
  <si>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</si>
  <si>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</si>
  <si>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</si>
  <si>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</si>
  <si>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</si>
  <si>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</si>
  <si>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</si>
  <si>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</si>
  <si>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</si>
  <si>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</si>
  <si>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</si>
  <si>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</si>
  <si>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</si>
  <si>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</si>
  <si>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</si>
  <si>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</si>
  <si>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</si>
  <si>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</si>
  <si>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</si>
  <si>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</si>
  <si>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</si>
  <si>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</si>
  <si>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</si>
  <si>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</si>
  <si>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</si>
  <si>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</si>
  <si>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</si>
  <si>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</si>
  <si>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</si>
  <si>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</si>
  <si>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</si>
  <si>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</si>
  <si>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</si>
  <si>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</si>
  <si>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</si>
  <si>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</si>
  <si>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</si>
  <si>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</si>
  <si>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</si>
  <si>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</si>
  <si>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</si>
  <si>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</si>
  <si>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</si>
  <si>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</si>
  <si>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</si>
  <si>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</si>
  <si>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</si>
  <si>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</si>
  <si>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</si>
  <si>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</si>
  <si>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</si>
  <si>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</si>
  <si>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</si>
  <si>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</si>
  <si>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</si>
  <si>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</si>
  <si>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</si>
  <si>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</si>
  <si>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</si>
  <si>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</si>
  <si>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</si>
  <si>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</si>
  <si>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</si>
  <si>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</si>
  <si>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</si>
  <si>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</si>
  <si>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</si>
  <si>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</si>
  <si>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</si>
  <si>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</si>
  <si>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</si>
  <si>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</si>
  <si>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</si>
  <si>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</si>
  <si>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</si>
  <si>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</si>
  <si>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</si>
  <si>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</si>
  <si>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</si>
  <si>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</si>
  <si>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</si>
  <si>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</si>
  <si>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</si>
  <si>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</si>
  <si>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</si>
  <si>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</si>
  <si>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</si>
  <si>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</si>
  <si>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</si>
  <si>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</si>
  <si>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</si>
  <si>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</si>
  <si>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</si>
  <si>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</si>
  <si>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</si>
  <si>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</si>
  <si>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</si>
  <si>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</si>
  <si>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</si>
  <si>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</si>
  <si>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</si>
  <si>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</si>
  <si>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</si>
  <si>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</si>
  <si>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</si>
  <si>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</si>
  <si>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</si>
  <si>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</si>
  <si>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</si>
  <si>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</si>
  <si>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</si>
  <si>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</si>
  <si>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</si>
  <si>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</si>
  <si>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</si>
  <si>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</si>
  <si>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</si>
  <si>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</si>
  <si>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</si>
  <si>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</si>
  <si>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</si>
  <si>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</si>
  <si>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</si>
  <si>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</si>
  <si>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</si>
  <si>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</si>
  <si>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</si>
  <si>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</si>
  <si>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</si>
  <si>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</si>
  <si>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</si>
  <si>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</si>
  <si>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</si>
  <si>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</si>
  <si>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</si>
  <si>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</si>
  <si>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</si>
  <si>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</si>
  <si>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</si>
  <si>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</si>
  <si>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</si>
  <si>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</si>
  <si>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</si>
  <si>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</si>
  <si>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</si>
  <si>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</si>
  <si>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</si>
  <si>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</si>
  <si>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</si>
  <si>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</si>
  <si>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</si>
  <si>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</si>
  <si>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</si>
  <si>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</si>
  <si>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</si>
  <si>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</si>
  <si>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</si>
  <si>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</si>
  <si>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</si>
  <si>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</si>
  <si>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</si>
  <si>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</si>
  <si>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</si>
  <si>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</si>
  <si>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</si>
  <si>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</si>
  <si>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</si>
  <si>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</si>
  <si>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</si>
  <si>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</si>
  <si>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</si>
  <si>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</si>
  <si>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</si>
  <si>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</si>
  <si>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</si>
  <si>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</si>
  <si>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</si>
  <si>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</si>
  <si>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</si>
  <si>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</si>
  <si>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</si>
  <si>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</si>
  <si>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</si>
  <si>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</si>
  <si>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</si>
  <si>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</si>
  <si>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</si>
  <si>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</si>
  <si>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</si>
  <si>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</si>
  <si>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</si>
  <si>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</si>
  <si>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</si>
  <si>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</si>
  <si>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</si>
  <si>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</si>
  <si>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</si>
  <si>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</si>
  <si>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</si>
  <si>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</si>
  <si>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</si>
  <si>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</si>
  <si>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</si>
  <si>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</si>
  <si>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</si>
  <si>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</si>
  <si>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</si>
  <si>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</si>
  <si>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</si>
  <si>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</si>
  <si>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</si>
  <si>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</si>
  <si>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</si>
  <si>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</si>
  <si>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</si>
  <si>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</si>
  <si>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</si>
  <si>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</si>
  <si>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</si>
  <si>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</si>
  <si>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</si>
  <si>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</si>
  <si>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</si>
  <si>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</si>
  <si>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</si>
  <si>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</si>
  <si>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</si>
  <si>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</si>
  <si>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</si>
  <si>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</si>
  <si>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</si>
  <si>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</si>
  <si>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</si>
  <si>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</si>
  <si>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</si>
  <si>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</si>
  <si>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</si>
  <si>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</si>
  <si>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</si>
  <si>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</si>
  <si>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</si>
  <si>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</si>
  <si>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</si>
  <si>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</si>
  <si>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</si>
  <si>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</si>
  <si>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</si>
  <si>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</si>
  <si>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</si>
  <si>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</si>
  <si>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</si>
  <si>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</si>
  <si>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</si>
  <si>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</si>
  <si>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</si>
  <si>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</si>
  <si>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</si>
  <si>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</si>
  <si>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</si>
  <si>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</si>
  <si>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</si>
  <si>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</si>
  <si>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</si>
  <si>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</si>
  <si>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</si>
  <si>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</si>
  <si>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</si>
  <si>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</si>
  <si>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</si>
  <si>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</si>
  <si>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</si>
  <si>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</si>
  <si>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</si>
  <si>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</si>
  <si>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</si>
  <si>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</si>
  <si>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</si>
  <si>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</si>
  <si>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</si>
  <si>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</si>
  <si>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</si>
  <si>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</si>
  <si>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</si>
  <si>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</si>
  <si>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</si>
  <si>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</si>
  <si>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</si>
  <si>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</si>
  <si>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</si>
  <si>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</si>
  <si>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</si>
  <si>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</si>
  <si>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</si>
  <si>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</si>
  <si>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</si>
  <si>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</si>
  <si>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</si>
  <si>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</si>
  <si>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</si>
  <si>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</si>
  <si>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</si>
  <si>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</si>
  <si>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</si>
  <si>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</si>
  <si>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</si>
  <si>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</si>
  <si>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</si>
  <si>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</si>
  <si>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</si>
  <si>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</si>
  <si>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</si>
  <si>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</si>
  <si>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</si>
  <si>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</si>
  <si>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</si>
  <si>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</si>
  <si>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</si>
  <si>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</si>
  <si>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</si>
  <si>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</si>
  <si>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</si>
  <si>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</si>
  <si>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</si>
  <si>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</si>
  <si>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</si>
  <si>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</si>
  <si>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</si>
  <si>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</si>
  <si>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</si>
  <si>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</si>
  <si>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</si>
  <si>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</si>
  <si>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</si>
  <si>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</si>
  <si>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</si>
  <si>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</si>
  <si>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</si>
  <si>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</si>
  <si>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</si>
  <si>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</si>
  <si>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</si>
  <si>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</si>
  <si>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</si>
  <si>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</si>
  <si>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</si>
  <si>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</si>
  <si>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</si>
  <si>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</si>
  <si>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</si>
  <si>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</si>
  <si>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</si>
  <si>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</si>
  <si>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</si>
  <si>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</si>
  <si>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</si>
  <si>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</si>
  <si>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</si>
  <si>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</si>
  <si>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</si>
  <si>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</si>
  <si>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</si>
  <si>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</si>
  <si>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</si>
  <si>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</si>
  <si>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</si>
  <si>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</si>
  <si>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</si>
  <si>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</si>
  <si>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</si>
  <si>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</si>
  <si>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</si>
  <si>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</si>
  <si>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</si>
  <si>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</si>
  <si>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</si>
  <si>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</si>
  <si>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</si>
  <si>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</si>
  <si>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</si>
  <si>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</si>
  <si>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</si>
  <si>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</si>
  <si>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</si>
  <si>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</si>
  <si>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</si>
  <si>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</si>
  <si>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</si>
  <si>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</si>
  <si>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</si>
  <si>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</si>
  <si>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</si>
  <si>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</si>
  <si>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</si>
  <si>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</si>
  <si>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</si>
  <si>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</si>
  <si>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</si>
  <si>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</si>
  <si>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</si>
  <si>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</si>
  <si>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</si>
  <si>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</si>
  <si>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</si>
  <si>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</si>
  <si>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</si>
  <si>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</si>
  <si>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</si>
  <si>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</si>
  <si>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</si>
  <si>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</si>
  <si>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</si>
  <si>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</si>
  <si>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</si>
  <si>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</si>
  <si>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</si>
  <si>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</si>
  <si>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</si>
  <si>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</si>
  <si>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</si>
  <si>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</si>
  <si>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</si>
  <si>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</si>
  <si>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</si>
  <si>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</si>
  <si>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</si>
  <si>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</si>
  <si>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</si>
  <si>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</si>
  <si>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</si>
  <si>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</si>
  <si>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</si>
  <si>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</si>
  <si>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</si>
  <si>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</si>
  <si>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</si>
  <si>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</si>
  <si>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</si>
  <si>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</si>
  <si>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</si>
  <si>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</si>
  <si>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</si>
  <si>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</si>
  <si>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</si>
  <si>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</si>
  <si>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</si>
  <si>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</si>
  <si>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</si>
  <si>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</si>
  <si>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</si>
  <si>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</si>
  <si>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</si>
  <si>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</si>
  <si>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</si>
  <si>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</si>
  <si>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</si>
  <si>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</si>
  <si>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</si>
  <si>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</si>
  <si>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</si>
  <si>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</si>
  <si>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</si>
  <si>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</si>
  <si>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</si>
  <si>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</si>
  <si>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</si>
  <si>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</si>
  <si>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</si>
  <si>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</si>
  <si>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</si>
  <si>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</si>
  <si>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</si>
  <si>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</si>
  <si>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</si>
  <si>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</si>
  <si>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</si>
  <si>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</si>
  <si>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</si>
  <si>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</si>
  <si>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</si>
  <si>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</si>
  <si>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</si>
  <si>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</si>
  <si>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</si>
  <si>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</si>
  <si>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</si>
  <si>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</si>
  <si>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</si>
  <si>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</si>
  <si>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</si>
  <si>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</si>
  <si>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</si>
  <si>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</si>
  <si>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</si>
  <si>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</si>
  <si>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</si>
  <si>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</si>
  <si>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</si>
  <si>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</si>
  <si>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</si>
  <si>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</si>
  <si>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</si>
  <si>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</si>
  <si>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</si>
  <si>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</si>
  <si>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</si>
  <si>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</si>
  <si>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</si>
  <si>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</si>
  <si>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</si>
  <si>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</si>
  <si>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</si>
  <si>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</si>
  <si>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</si>
  <si>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</si>
  <si>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</si>
  <si>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</si>
  <si>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</si>
  <si>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</si>
  <si>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</si>
  <si>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</si>
  <si>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</si>
  <si>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</si>
  <si>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</si>
  <si>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</si>
  <si>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</si>
  <si>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</si>
  <si>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</si>
  <si>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</si>
  <si>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</si>
  <si>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</si>
  <si>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</si>
  <si>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</si>
  <si>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</si>
  <si>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</si>
  <si>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</si>
  <si>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</si>
  <si>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</si>
  <si>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</si>
  <si>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</si>
  <si>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</si>
  <si>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</si>
  <si>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</si>
  <si>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</si>
  <si>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</si>
  <si>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</si>
  <si>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</si>
  <si>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</si>
  <si>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</si>
  <si>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</si>
  <si>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</si>
  <si>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</si>
  <si>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</si>
  <si>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</si>
  <si>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</si>
  <si>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</si>
  <si>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</si>
  <si>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</si>
  <si>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</si>
  <si>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</si>
  <si>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</si>
  <si>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</si>
  <si>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</si>
  <si>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</si>
  <si>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</si>
  <si>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</si>
  <si>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</si>
  <si>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</si>
  <si>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</si>
  <si>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</si>
  <si>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</si>
  <si>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</si>
  <si>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</si>
  <si>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</si>
  <si>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</si>
  <si>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</si>
  <si>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</si>
  <si>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</si>
  <si>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</si>
  <si>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</si>
  <si>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</si>
  <si>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</si>
  <si>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</si>
  <si>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</si>
  <si>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</si>
  <si>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</si>
  <si>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</si>
  <si>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</si>
  <si>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</si>
  <si>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</si>
  <si>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</si>
  <si>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</si>
  <si>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</si>
  <si>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</si>
  <si>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</si>
  <si>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</si>
  <si>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</si>
  <si>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</si>
  <si>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</si>
  <si>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</si>
  <si>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</si>
  <si>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</si>
  <si>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</si>
  <si>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</si>
  <si>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</si>
  <si>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</si>
  <si>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</si>
  <si>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</si>
  <si>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</si>
  <si>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</si>
  <si>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</si>
  <si>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</si>
  <si>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</si>
  <si>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</si>
  <si>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</si>
  <si>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</si>
  <si>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</si>
  <si>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</si>
  <si>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</si>
  <si>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</si>
  <si>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</si>
  <si>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</si>
  <si>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</si>
  <si>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</si>
  <si>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</si>
  <si>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</si>
  <si>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</si>
  <si>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</si>
  <si>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</si>
  <si>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</si>
  <si>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</si>
  <si>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</si>
  <si>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</si>
  <si>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</si>
  <si>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</si>
  <si>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</si>
  <si>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</si>
  <si>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</si>
  <si>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</si>
  <si>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</si>
  <si>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</si>
  <si>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</si>
  <si>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</si>
  <si>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</si>
  <si>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</si>
  <si>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</si>
  <si>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</si>
  <si>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</si>
  <si>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</si>
  <si>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</si>
  <si>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</si>
  <si>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</si>
  <si>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</si>
  <si>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</si>
  <si>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</si>
  <si>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</si>
  <si>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</si>
  <si>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</si>
  <si>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</si>
  <si>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</si>
  <si>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</si>
  <si>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</si>
  <si>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</si>
  <si>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</si>
  <si>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</si>
  <si>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</si>
  <si>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</si>
  <si>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</si>
  <si>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</si>
  <si>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</si>
  <si>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</si>
  <si>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</si>
  <si>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</si>
  <si>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</si>
  <si>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</si>
  <si>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</si>
  <si>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</si>
  <si>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</si>
  <si>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</si>
  <si>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</si>
  <si>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</si>
  <si>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</si>
  <si>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</si>
  <si>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</si>
  <si>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</si>
  <si>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</si>
  <si>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</si>
  <si>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</si>
  <si>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</si>
  <si>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</si>
  <si>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</si>
  <si>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</si>
  <si>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</si>
  <si>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</si>
  <si>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</si>
  <si>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</si>
  <si>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</si>
  <si>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</si>
  <si>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</si>
  <si>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</si>
  <si>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</si>
  <si>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</si>
  <si>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</si>
  <si>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</si>
  <si>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</si>
  <si>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</si>
  <si>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</si>
  <si>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</si>
  <si>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</si>
  <si>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</si>
  <si>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</si>
  <si>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</si>
  <si>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</si>
  <si>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</si>
  <si>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</si>
  <si>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</si>
  <si>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</si>
  <si>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</si>
  <si>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</si>
  <si>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</si>
  <si>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</si>
  <si>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</si>
  <si>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</si>
  <si>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</si>
  <si>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</si>
  <si>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</si>
  <si>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</si>
  <si>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</si>
  <si>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</si>
  <si>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</si>
  <si>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</si>
  <si>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</si>
  <si>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</si>
  <si>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</si>
  <si>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</si>
  <si>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</si>
  <si>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</si>
  <si>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</si>
  <si>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</si>
  <si>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</si>
  <si>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</si>
  <si>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</si>
  <si>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</si>
  <si>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</si>
  <si>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</si>
  <si>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</si>
  <si>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</si>
  <si>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</si>
  <si>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</si>
  <si>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</si>
  <si>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</si>
  <si>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</si>
  <si>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</si>
  <si>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</si>
  <si>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</si>
  <si>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</si>
  <si>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</si>
  <si>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</si>
  <si>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</si>
  <si>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</si>
  <si>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</si>
  <si>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</si>
  <si>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</si>
  <si>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</si>
  <si>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</si>
  <si>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</si>
  <si>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</si>
  <si>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</si>
  <si>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</si>
  <si>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</si>
  <si>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</si>
  <si>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</si>
  <si>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</si>
  <si>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</si>
  <si>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</si>
  <si>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</si>
  <si>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</si>
  <si>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</si>
  <si>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</si>
  <si>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</si>
  <si>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</si>
  <si>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</si>
  <si>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</si>
  <si>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</si>
  <si>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</si>
  <si>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</si>
  <si>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</si>
  <si>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</si>
  <si>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</si>
  <si>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</si>
  <si>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</si>
  <si>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</si>
  <si>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</si>
  <si>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</si>
  <si>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</si>
  <si>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</si>
  <si>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</si>
  <si>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</si>
  <si>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</si>
  <si>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</si>
  <si>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</si>
  <si>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</si>
  <si>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</si>
  <si>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</si>
  <si>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</si>
  <si>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</si>
  <si>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</si>
  <si>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</si>
  <si>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</si>
  <si>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</si>
  <si>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</si>
  <si>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</si>
  <si>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</si>
  <si>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</si>
  <si>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</si>
  <si>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</si>
  <si>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</si>
  <si>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</si>
  <si>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</si>
  <si>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</si>
  <si>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</si>
  <si>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</si>
  <si>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</si>
  <si>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</si>
  <si>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</si>
  <si>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</si>
  <si>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</si>
  <si>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</si>
  <si>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</si>
  <si>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</si>
  <si>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</si>
  <si>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</si>
  <si>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</si>
  <si>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</si>
  <si>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</si>
  <si>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</si>
  <si>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</si>
  <si>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</si>
  <si>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</si>
  <si>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</si>
  <si>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</si>
  <si>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</si>
  <si>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</si>
  <si>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</si>
  <si>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</si>
  <si>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</si>
  <si>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</si>
  <si>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</si>
  <si>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</si>
  <si>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</si>
  <si>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</si>
  <si>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</si>
  <si>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</si>
  <si>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</si>
  <si>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</si>
  <si>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</si>
  <si>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</si>
  <si>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</si>
  <si>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</si>
  <si>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</si>
  <si>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</si>
  <si>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</si>
  <si>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</si>
  <si>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</si>
  <si>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</si>
  <si>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</si>
  <si>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</si>
  <si>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</si>
  <si>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</si>
  <si>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</si>
  <si>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</si>
  <si>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</si>
  <si>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</si>
  <si>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</si>
  <si>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</si>
  <si>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</si>
  <si>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</si>
  <si>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</si>
  <si>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</si>
  <si>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</si>
  <si>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</si>
  <si>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</si>
  <si>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</si>
  <si>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</si>
  <si>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</si>
  <si>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</si>
  <si>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</si>
  <si>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</si>
  <si>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</si>
  <si>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</si>
  <si>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</si>
  <si>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</si>
  <si>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</si>
  <si>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</si>
  <si>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</si>
  <si>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</si>
  <si>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</si>
  <si>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</si>
  <si>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</si>
  <si>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</si>
  <si>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</si>
  <si>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</si>
  <si>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</si>
  <si>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</si>
  <si>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</si>
  <si>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</si>
  <si>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</si>
  <si>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</si>
  <si>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</si>
  <si>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</si>
  <si>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</si>
  <si>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</si>
  <si>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</si>
  <si>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</si>
  <si>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</si>
  <si>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</si>
  <si>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</si>
  <si>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</si>
  <si>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</si>
  <si>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</si>
  <si>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</si>
  <si>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</si>
  <si>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</si>
  <si>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</si>
  <si>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</si>
  <si>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</si>
  <si>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</si>
  <si>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</si>
  <si>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</si>
  <si>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</si>
  <si>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</si>
  <si>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</si>
  <si>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</si>
  <si>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</si>
  <si>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</si>
  <si>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</si>
  <si>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</si>
  <si>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</si>
  <si>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</si>
  <si>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</si>
  <si>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</si>
  <si>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</si>
  <si>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</si>
  <si>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</si>
  <si>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</si>
  <si>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</si>
  <si>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</si>
  <si>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</si>
  <si>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</si>
  <si>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</si>
  <si>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</si>
  <si>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</si>
  <si>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</si>
  <si>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</si>
  <si>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</si>
  <si>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</si>
  <si>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</si>
  <si>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</si>
  <si>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</si>
  <si>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</si>
  <si>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</si>
  <si>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</si>
  <si>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</si>
  <si>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</si>
  <si>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</si>
  <si>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</si>
  <si>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</si>
  <si>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</si>
  <si>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</si>
  <si>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</si>
  <si>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</si>
  <si>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</si>
  <si>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</si>
  <si>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</si>
  <si>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</si>
  <si>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</si>
  <si>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</si>
  <si>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</si>
  <si>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</si>
  <si>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</si>
  <si>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</si>
  <si>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</si>
  <si>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</si>
  <si>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</si>
  <si>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</si>
  <si>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</si>
  <si>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</si>
  <si>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</si>
  <si>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</si>
  <si>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</si>
  <si>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</si>
  <si>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</si>
  <si>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</si>
  <si>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</si>
  <si>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</si>
  <si>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</si>
  <si>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</si>
  <si>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</si>
  <si>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</si>
  <si>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</si>
  <si>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</si>
  <si>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</si>
  <si>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</si>
  <si>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</si>
  <si>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</si>
  <si>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</si>
  <si>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</si>
  <si>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</si>
  <si>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</si>
  <si>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</si>
  <si>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</si>
  <si>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</si>
  <si>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</si>
  <si>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</si>
  <si>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</si>
  <si>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</si>
  <si>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</si>
  <si>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</si>
  <si>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</si>
  <si>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</si>
  <si>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</si>
  <si>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</si>
  <si>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</si>
  <si>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</si>
  <si>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</si>
  <si>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</si>
  <si>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</si>
  <si>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</si>
  <si>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</si>
  <si>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</si>
  <si>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</si>
  <si>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</si>
  <si>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</si>
  <si>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</si>
  <si>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</si>
  <si>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</si>
  <si>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</si>
  <si>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</si>
  <si>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</si>
  <si>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</si>
  <si>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</si>
  <si>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</si>
  <si>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</si>
  <si>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</si>
  <si>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</si>
  <si>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</si>
  <si>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</si>
  <si>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</si>
  <si>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</si>
  <si>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</si>
  <si>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</si>
  <si>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</si>
  <si>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</si>
  <si>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</si>
  <si>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</si>
  <si>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</si>
  <si>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</si>
  <si>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</si>
  <si>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</si>
  <si>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</si>
  <si>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</si>
  <si>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</si>
  <si>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</si>
  <si>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</si>
  <si>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</si>
  <si>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</si>
  <si>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</si>
  <si>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</si>
  <si>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</si>
  <si>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</si>
  <si>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</si>
  <si>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</si>
  <si>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</si>
  <si>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</si>
  <si>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</si>
  <si>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</si>
  <si>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</si>
  <si>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</si>
  <si>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</si>
  <si>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</si>
  <si>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</si>
  <si>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</si>
  <si>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</si>
  <si>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</si>
  <si>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</si>
  <si>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</si>
  <si>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</si>
  <si>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</si>
  <si>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</si>
  <si>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</si>
  <si>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</si>
  <si>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</si>
  <si>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</si>
  <si>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</si>
  <si>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</si>
  <si>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</si>
  <si>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</si>
  <si>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</si>
  <si>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</si>
  <si>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</si>
  <si>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</si>
  <si>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</si>
  <si>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</si>
  <si>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</si>
  <si>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</si>
  <si>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</si>
  <si>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</si>
  <si>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</si>
  <si>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</si>
  <si>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</si>
  <si>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</si>
  <si>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</si>
  <si>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</si>
  <si>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</si>
  <si>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</si>
  <si>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</si>
  <si>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</si>
  <si>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</si>
  <si>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</si>
  <si>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</si>
  <si>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</si>
  <si>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</si>
  <si>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</si>
  <si>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</si>
  <si>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</si>
  <si>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</si>
  <si>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</si>
  <si>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</si>
  <si>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</si>
  <si>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</si>
  <si>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</si>
  <si>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</si>
  <si>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</si>
  <si>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</si>
  <si>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</si>
  <si>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</si>
  <si>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</si>
  <si>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</si>
  <si>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</si>
  <si>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</si>
  <si>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</si>
  <si>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</si>
  <si>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</si>
  <si>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</si>
  <si>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</si>
  <si>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</si>
  <si>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</si>
  <si>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</si>
  <si>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</si>
  <si>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</si>
  <si>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</si>
  <si>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</si>
  <si>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</si>
  <si>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</si>
  <si>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</si>
  <si>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</si>
  <si>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</si>
  <si>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</si>
  <si>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</si>
  <si>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</si>
  <si>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</si>
  <si>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</si>
  <si>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</si>
  <si>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</si>
  <si>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</si>
  <si>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</si>
  <si>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</si>
  <si>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</si>
  <si>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</si>
  <si>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</si>
  <si>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</si>
  <si>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</si>
  <si>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</si>
  <si>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</si>
  <si>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</si>
  <si>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</si>
  <si>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</si>
  <si>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</si>
  <si>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</si>
  <si>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</si>
  <si>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</si>
  <si>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</si>
  <si>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</si>
  <si>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</si>
  <si>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</si>
  <si>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</si>
  <si>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</si>
  <si>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</si>
  <si>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</si>
  <si>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</si>
  <si>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</si>
  <si>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</si>
  <si>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</si>
  <si>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</si>
  <si>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</si>
  <si>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</si>
  <si>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</si>
  <si>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</si>
  <si>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</si>
  <si>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</si>
  <si>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</si>
  <si>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</si>
  <si>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</si>
  <si>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</si>
  <si>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</si>
  <si>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</si>
  <si>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</si>
  <si>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</si>
  <si>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</si>
  <si>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</si>
  <si>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</si>
  <si>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</si>
  <si>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</si>
  <si>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</si>
  <si>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</si>
  <si>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</si>
  <si>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</si>
  <si>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</si>
  <si>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</si>
  <si>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</si>
  <si>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</si>
  <si>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</si>
  <si>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</si>
  <si>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</si>
  <si>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</si>
  <si>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</si>
  <si>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</si>
  <si>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</si>
  <si>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</si>
  <si>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</si>
  <si>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</si>
  <si>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</si>
  <si>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</si>
  <si>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</si>
  <si>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</si>
  <si>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</si>
  <si>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</si>
  <si>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</si>
  <si>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</si>
  <si>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</si>
  <si>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</si>
  <si>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</si>
  <si>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</si>
  <si>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</si>
  <si>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</si>
  <si>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</si>
  <si>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</si>
  <si>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</si>
  <si>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</si>
  <si>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</si>
  <si>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</si>
  <si>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</si>
  <si>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</si>
  <si>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</si>
  <si>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</si>
  <si>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</si>
  <si>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</si>
  <si>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</si>
  <si>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</si>
  <si>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</si>
  <si>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</si>
  <si>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</si>
  <si>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</si>
  <si>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</si>
  <si>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</si>
  <si>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</si>
  <si>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</si>
  <si>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</si>
  <si>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</si>
  <si>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</si>
  <si>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</si>
  <si>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</si>
  <si>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</si>
  <si>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</si>
  <si>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</si>
  <si>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</si>
  <si>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</si>
  <si>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</si>
  <si>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</si>
  <si>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</si>
  <si>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</si>
  <si>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</si>
  <si>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</si>
  <si>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</si>
  <si>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</si>
  <si>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</si>
  <si>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</si>
  <si>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</si>
  <si>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</si>
  <si>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</si>
  <si>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</si>
  <si>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</si>
  <si>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</si>
  <si>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</si>
  <si>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</si>
  <si>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</si>
  <si>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</si>
  <si>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</si>
  <si>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</si>
  <si>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</si>
  <si>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</si>
  <si>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</si>
  <si>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</si>
  <si>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</si>
  <si>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</si>
  <si>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</si>
  <si>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</si>
  <si>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</si>
  <si>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</si>
  <si>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</si>
  <si>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</si>
  <si>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</si>
  <si>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</si>
  <si>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</si>
  <si>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</si>
  <si>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</si>
  <si>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</si>
  <si>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</si>
  <si>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</si>
  <si>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</si>
  <si>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</si>
  <si>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</si>
  <si>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</si>
  <si>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</si>
  <si>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</si>
  <si>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</si>
  <si>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</si>
  <si>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</si>
  <si>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</si>
  <si>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</si>
  <si>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</si>
  <si>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</si>
  <si>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</si>
  <si>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</si>
  <si>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</si>
  <si>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</si>
  <si>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</si>
  <si>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</si>
  <si>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</si>
  <si>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</si>
  <si>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</si>
  <si>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</si>
  <si>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</si>
  <si>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</si>
  <si>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</si>
  <si>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</si>
  <si>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</si>
  <si>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</si>
  <si>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</si>
  <si>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</si>
  <si>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</si>
  <si>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</si>
  <si>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</si>
  <si>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</si>
  <si>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</si>
  <si>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</si>
  <si>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</si>
  <si>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</si>
  <si>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</si>
  <si>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</si>
  <si>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</si>
  <si>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</si>
  <si>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</si>
  <si>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</si>
  <si>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</si>
  <si>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</si>
  <si>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</si>
  <si>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</si>
  <si>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</si>
  <si>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</si>
  <si>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</si>
  <si>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</si>
  <si>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</si>
  <si>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</si>
  <si>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</si>
  <si>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</si>
  <si>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</si>
  <si>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</si>
  <si>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</si>
  <si>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</si>
  <si>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</si>
  <si>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</si>
  <si>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</si>
  <si>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</si>
  <si>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</si>
  <si>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</si>
  <si>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</si>
  <si>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</si>
  <si>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</si>
  <si>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</si>
  <si>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</si>
  <si>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</si>
  <si>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</si>
  <si>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</si>
  <si>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</si>
  <si>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</si>
  <si>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</si>
  <si>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</si>
  <si>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</si>
  <si>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</si>
  <si>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</si>
  <si>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</si>
  <si>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</si>
  <si>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</si>
  <si>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</si>
  <si>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</si>
  <si>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</si>
  <si>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</si>
  <si>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</si>
  <si>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</si>
  <si>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</si>
  <si>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</si>
  <si>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</si>
  <si>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</si>
  <si>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</si>
  <si>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</si>
  <si>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</si>
  <si>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</si>
  <si>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</si>
  <si>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</si>
  <si>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</si>
  <si>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</si>
  <si>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</si>
  <si>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</si>
  <si>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</si>
  <si>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</si>
  <si>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</si>
  <si>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</si>
  <si>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</si>
  <si>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</si>
  <si>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</si>
  <si>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</si>
  <si>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</si>
  <si>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</si>
  <si>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</si>
  <si>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</si>
  <si>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</si>
  <si>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</si>
  <si>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</si>
  <si>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</si>
  <si>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</si>
  <si>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</si>
  <si>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</si>
  <si>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</si>
  <si>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</si>
  <si>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</si>
  <si>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</si>
  <si>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</si>
  <si>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</si>
  <si>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</si>
  <si>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</si>
  <si>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</si>
  <si>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</si>
  <si>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</si>
  <si>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</si>
  <si>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</si>
  <si>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</si>
  <si>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</si>
  <si>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</si>
  <si>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</si>
  <si>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</si>
  <si>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</si>
  <si>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</si>
  <si>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</si>
  <si>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</si>
  <si>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</si>
  <si>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</si>
  <si>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</si>
  <si>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</si>
  <si>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</si>
  <si>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</si>
  <si>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</si>
  <si>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</si>
  <si>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</si>
  <si>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</si>
  <si>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</si>
  <si>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</si>
  <si>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</si>
  <si>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</si>
  <si>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</si>
  <si>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</si>
  <si>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</si>
  <si>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</si>
  <si>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</si>
  <si>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</si>
  <si>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</si>
  <si>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</si>
  <si>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</si>
  <si>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</si>
  <si>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</si>
  <si>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</si>
  <si>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</si>
  <si>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</si>
  <si>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</si>
  <si>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</si>
  <si>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</si>
  <si>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</si>
  <si>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</si>
  <si>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</si>
  <si>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</si>
  <si>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</si>
  <si>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</si>
  <si>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</si>
  <si>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</si>
  <si>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</si>
  <si>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</si>
  <si>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</si>
  <si>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</si>
  <si>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</si>
  <si>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</si>
  <si>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</si>
  <si>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</si>
  <si>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</si>
  <si>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</si>
  <si>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</si>
  <si>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</si>
  <si>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</si>
  <si>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</si>
  <si>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</si>
  <si>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</si>
  <si>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</si>
  <si>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</si>
  <si>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</si>
  <si>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</si>
  <si>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</si>
  <si>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</si>
  <si>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</si>
  <si>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</si>
  <si>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</si>
  <si>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</si>
  <si>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</si>
  <si>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</si>
  <si>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</si>
  <si>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</si>
  <si>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</si>
  <si>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</si>
  <si>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</si>
  <si>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</si>
  <si>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</si>
  <si>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</si>
  <si>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</si>
  <si>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</si>
  <si>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</si>
  <si>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</si>
  <si>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</si>
  <si>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</si>
  <si>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</si>
  <si>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</si>
  <si>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</si>
  <si>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</si>
  <si>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</si>
  <si>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</si>
  <si>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</si>
  <si>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</si>
  <si>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</si>
  <si>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</si>
  <si>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</si>
  <si>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</si>
  <si>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</si>
  <si>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</si>
  <si>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</si>
  <si>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</si>
  <si>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</si>
  <si>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</si>
  <si>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</si>
  <si>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</si>
  <si>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</si>
  <si>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</si>
  <si>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</si>
  <si>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</si>
  <si>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</si>
  <si>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</si>
  <si>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</si>
  <si>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</si>
  <si>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</si>
  <si>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</si>
  <si>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</si>
  <si>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</si>
  <si>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</si>
  <si>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</si>
  <si>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</si>
  <si>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</si>
  <si>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</si>
  <si>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</si>
  <si>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</si>
  <si>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</si>
  <si>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</si>
  <si>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</si>
  <si>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</si>
  <si>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</si>
  <si>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</si>
  <si>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</si>
  <si>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</si>
  <si>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</si>
  <si>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</si>
  <si>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</si>
  <si>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</si>
  <si>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</si>
  <si>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</si>
  <si>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</si>
  <si>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</si>
  <si>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</si>
  <si>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</si>
  <si>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</si>
  <si>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</si>
  <si>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</si>
  <si>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</si>
  <si>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</si>
  <si>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</si>
  <si>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</si>
  <si>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</si>
  <si>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</si>
  <si>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</si>
  <si>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</si>
  <si>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</si>
  <si>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</si>
  <si>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</si>
  <si>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</si>
  <si>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</si>
  <si>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</si>
  <si>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</si>
  <si>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</si>
  <si>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</si>
  <si>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</si>
  <si>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</si>
  <si>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</si>
  <si>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</si>
  <si>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</si>
  <si>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</si>
  <si>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</si>
  <si>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</si>
  <si>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</si>
  <si>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</si>
  <si>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</si>
  <si>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</si>
  <si>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</si>
  <si>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</si>
  <si>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</si>
  <si>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</si>
  <si>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</si>
  <si>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</si>
  <si>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</si>
  <si>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</si>
  <si>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</si>
  <si>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</si>
  <si>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</si>
  <si>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</si>
  <si>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</si>
  <si>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</si>
  <si>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</si>
  <si>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</si>
  <si>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</si>
  <si>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</si>
  <si>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</si>
  <si>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</si>
  <si>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</si>
  <si>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</si>
  <si>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</si>
  <si>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</si>
  <si>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</si>
  <si>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</si>
  <si>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</si>
  <si>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</si>
  <si>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</si>
  <si>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</si>
  <si>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</si>
  <si>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</si>
  <si>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</si>
  <si>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</si>
  <si>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</si>
  <si>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</si>
  <si>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</si>
  <si>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</si>
  <si>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</si>
  <si>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</si>
  <si>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</si>
  <si>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</si>
  <si>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</si>
  <si>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</si>
  <si>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</si>
  <si>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</si>
  <si>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</si>
  <si>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</si>
  <si>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</si>
  <si>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</si>
  <si>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</si>
  <si>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</si>
  <si>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</si>
  <si>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</si>
  <si>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</si>
  <si>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</si>
  <si>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</si>
  <si>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</si>
  <si>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</si>
  <si>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</si>
  <si>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</si>
  <si>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</si>
  <si>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</si>
  <si>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</si>
  <si>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</si>
  <si>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</si>
  <si>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</si>
  <si>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</si>
  <si>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</si>
  <si>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</si>
  <si>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</si>
  <si>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</si>
  <si>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</si>
  <si>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</si>
  <si>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</si>
  <si>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</si>
  <si>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</si>
  <si>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</si>
  <si>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</si>
  <si>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</si>
  <si>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</si>
  <si>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</si>
  <si>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</si>
  <si>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</si>
  <si>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</si>
  <si>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</si>
  <si>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</si>
  <si>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</si>
  <si>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</si>
  <si>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</si>
  <si>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</si>
  <si>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</si>
  <si>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</si>
  <si>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</si>
  <si>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</si>
  <si>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</si>
  <si>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</si>
  <si>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</si>
  <si>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</si>
  <si>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</si>
  <si>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</si>
  <si>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</si>
  <si>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</si>
  <si>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</si>
  <si>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</si>
  <si>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</si>
  <si>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</si>
  <si>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</si>
  <si>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</si>
  <si>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</si>
  <si>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</si>
  <si>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</si>
  <si>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</si>
  <si>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</si>
  <si>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</si>
  <si>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</si>
  <si>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</si>
  <si>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</si>
  <si>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</si>
  <si>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</si>
  <si>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</si>
  <si>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</si>
  <si>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</si>
  <si>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</si>
  <si>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</si>
  <si>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</si>
  <si>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</si>
  <si>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</si>
  <si>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</si>
  <si>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</si>
  <si>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</si>
  <si>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</si>
  <si>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</si>
  <si>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</si>
  <si>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</si>
  <si>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</si>
  <si>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</si>
  <si>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</si>
  <si>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</si>
  <si>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</si>
  <si>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</si>
  <si>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</si>
  <si>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</si>
  <si>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</si>
  <si>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</si>
  <si>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</si>
  <si>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</si>
  <si>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</si>
  <si>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</si>
  <si>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</si>
  <si>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</si>
  <si>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</si>
  <si>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</si>
  <si>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</si>
  <si>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</si>
  <si>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</si>
  <si>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</si>
  <si>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</si>
  <si>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</si>
  <si>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</si>
  <si>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</si>
  <si>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</si>
  <si>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</si>
  <si>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</si>
  <si>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</si>
  <si>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</si>
  <si>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</si>
  <si>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</si>
  <si>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</si>
  <si>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</si>
  <si>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</si>
  <si>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</si>
  <si>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</si>
  <si>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</si>
  <si>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</si>
  <si>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</si>
  <si>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</si>
  <si>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</si>
  <si>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</si>
  <si>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</si>
  <si>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</si>
  <si>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</si>
  <si>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</si>
  <si>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</si>
  <si>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</si>
  <si>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</si>
  <si>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</si>
  <si>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</si>
  <si>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</si>
  <si>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</si>
  <si>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</si>
  <si>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</si>
  <si>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</si>
  <si>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</si>
  <si>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</si>
  <si>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</si>
  <si>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</si>
  <si>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</si>
  <si>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</si>
  <si>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</si>
  <si>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</si>
  <si>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</si>
  <si>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</si>
  <si>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</si>
  <si>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</si>
  <si>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</si>
  <si>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</si>
  <si>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</si>
  <si>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</si>
  <si>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</si>
  <si>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</si>
  <si>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</si>
  <si>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</si>
  <si>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</si>
  <si>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</si>
  <si>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</si>
  <si>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</si>
  <si>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</si>
  <si>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</si>
  <si>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</si>
  <si>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</si>
  <si>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</si>
  <si>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</si>
  <si>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</si>
  <si>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</si>
  <si>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</si>
  <si>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</si>
  <si>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</si>
  <si>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</si>
  <si>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</si>
  <si>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</si>
  <si>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</si>
  <si>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</si>
  <si>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</si>
  <si>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</si>
  <si>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</si>
  <si>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</si>
  <si>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</si>
  <si>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</si>
  <si>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</si>
  <si>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</si>
  <si>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</si>
  <si>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</si>
  <si>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</si>
  <si>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</si>
  <si>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</si>
  <si>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</si>
  <si>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</si>
  <si>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</si>
  <si>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</si>
  <si>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</si>
  <si>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</si>
  <si>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</si>
  <si>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</si>
  <si>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</si>
  <si>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</si>
  <si>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</si>
  <si>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</si>
  <si>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</si>
  <si>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</si>
  <si>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</si>
  <si>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</si>
  <si>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</si>
  <si>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</si>
  <si>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</si>
  <si>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</si>
  <si>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</si>
  <si>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</si>
  <si>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</si>
  <si>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</si>
  <si>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</si>
  <si>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</si>
  <si>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</si>
  <si>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</si>
  <si>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</si>
  <si>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</si>
  <si>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</si>
  <si>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</si>
  <si>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</si>
  <si>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</si>
  <si>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</si>
  <si>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</si>
  <si>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</si>
  <si>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</si>
  <si>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</si>
  <si>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</si>
  <si>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</si>
  <si>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</si>
  <si>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</si>
  <si>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</si>
  <si>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</si>
  <si>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</si>
  <si>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</si>
  <si>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</si>
  <si>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</si>
  <si>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</si>
  <si>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</si>
  <si>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</si>
  <si>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</si>
  <si>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</si>
  <si>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</si>
  <si>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</si>
  <si>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</si>
  <si>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</si>
  <si>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</si>
  <si>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</si>
  <si>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</si>
  <si>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</si>
  <si>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</si>
  <si>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</si>
  <si>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</si>
  <si>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</si>
  <si>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</si>
  <si>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</si>
  <si>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</si>
  <si>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</si>
  <si>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</si>
  <si>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</si>
  <si>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</si>
  <si>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</si>
  <si>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</si>
  <si>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</si>
  <si>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</si>
  <si>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</si>
  <si>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</si>
  <si>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</si>
  <si>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</si>
  <si>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</si>
  <si>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</si>
  <si>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</si>
  <si>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</si>
  <si>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</si>
  <si>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</si>
  <si>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</si>
  <si>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</si>
  <si>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</si>
  <si>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</si>
  <si>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</si>
  <si>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</si>
  <si>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</si>
  <si>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</si>
  <si>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</si>
  <si>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</si>
  <si>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</si>
  <si>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</si>
  <si>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</si>
  <si>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</si>
  <si>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</si>
  <si>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</si>
  <si>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</si>
  <si>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</si>
  <si>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</si>
  <si>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</si>
  <si>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</si>
  <si>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</si>
  <si>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</si>
  <si>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</si>
  <si>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</si>
  <si>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</si>
  <si>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</si>
  <si>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</si>
  <si>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</si>
  <si>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</si>
  <si>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</si>
  <si>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</si>
  <si>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</si>
  <si>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</si>
  <si>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</si>
  <si>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</si>
  <si>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</si>
  <si>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</si>
  <si>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</si>
  <si>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</si>
  <si>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</si>
  <si>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</si>
  <si>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</si>
  <si>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</si>
  <si>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</si>
  <si>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</si>
  <si>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</si>
  <si>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</si>
  <si>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</si>
  <si>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</si>
  <si>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</si>
  <si>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</si>
  <si>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</si>
  <si>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</si>
  <si>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</si>
  <si>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</si>
  <si>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</si>
  <si>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</si>
  <si>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</si>
  <si>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</si>
  <si>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</si>
  <si>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</si>
  <si>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</si>
  <si>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</si>
  <si>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</si>
  <si>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</si>
  <si>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</si>
  <si>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</si>
  <si>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</si>
  <si>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</si>
  <si>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</si>
  <si>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</si>
  <si>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</si>
  <si>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</si>
  <si>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</si>
  <si>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</si>
  <si>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</si>
  <si>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</si>
  <si>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</si>
  <si>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</si>
  <si>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</si>
  <si>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</si>
  <si>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</si>
  <si>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</si>
  <si>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</si>
  <si>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</si>
  <si>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</si>
  <si>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</si>
  <si>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</si>
  <si>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</si>
  <si>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</si>
  <si>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</si>
  <si>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</si>
  <si>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</si>
  <si>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</si>
  <si>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</si>
  <si>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</si>
  <si>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</si>
  <si>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</si>
  <si>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</si>
  <si>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</si>
  <si>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</si>
  <si>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</si>
  <si>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</si>
  <si>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</si>
  <si>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</si>
  <si>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</si>
  <si>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</si>
  <si>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</si>
  <si>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</si>
  <si>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</si>
  <si>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</si>
  <si>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</si>
  <si>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</si>
  <si>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</si>
  <si>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</si>
  <si>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</si>
  <si>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</si>
  <si>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</si>
  <si>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</si>
  <si>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</si>
  <si>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</si>
  <si>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</si>
  <si>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</si>
  <si>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</si>
  <si>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</si>
  <si>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</si>
  <si>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</si>
  <si>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</si>
  <si>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</si>
  <si>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</si>
  <si>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</si>
  <si>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</si>
  <si>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</si>
  <si>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</si>
  <si>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</si>
  <si>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</si>
  <si>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</si>
  <si>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</si>
  <si>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</si>
  <si>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</si>
  <si>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</si>
  <si>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</si>
  <si>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</si>
  <si>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</si>
  <si>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</si>
  <si>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</si>
  <si>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</si>
  <si>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</si>
  <si>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</si>
  <si>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</si>
  <si>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</si>
  <si>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</si>
  <si>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</si>
  <si>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</si>
  <si>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</si>
  <si>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</si>
  <si>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</si>
  <si>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</si>
  <si>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</si>
  <si>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</si>
  <si>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</si>
  <si>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</si>
  <si>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</si>
  <si>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</si>
  <si>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</si>
  <si>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</si>
  <si>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</si>
  <si>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</si>
  <si>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</si>
  <si>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</si>
  <si>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</si>
  <si>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</si>
  <si>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</si>
  <si>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</si>
  <si>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</si>
  <si>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</si>
  <si>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</si>
  <si>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</si>
  <si>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</si>
  <si>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</si>
  <si>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</si>
  <si>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</si>
  <si>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</si>
  <si>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</si>
  <si>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</si>
  <si>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</si>
  <si>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</si>
  <si>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</si>
  <si>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</si>
  <si>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</si>
  <si>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</si>
  <si>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</si>
  <si>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</si>
  <si>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</si>
  <si>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</si>
  <si>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</si>
  <si>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</si>
  <si>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</si>
  <si>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</si>
  <si>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</si>
  <si>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</si>
  <si>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</si>
  <si>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</si>
  <si>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</si>
  <si>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</si>
  <si>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</si>
  <si>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</si>
  <si>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</si>
  <si>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</si>
  <si>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</si>
  <si>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</si>
  <si>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</si>
  <si>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</si>
  <si>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</si>
  <si>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</si>
  <si>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</si>
  <si>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</si>
  <si>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</si>
  <si>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</si>
  <si>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</si>
  <si>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</si>
  <si>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</si>
  <si>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</si>
  <si>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</si>
  <si>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</si>
  <si>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</si>
  <si>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</si>
  <si>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</si>
  <si>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</si>
  <si>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</si>
  <si>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</si>
  <si>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</si>
  <si>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</si>
  <si>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</si>
  <si>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</si>
  <si>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</si>
  <si>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</si>
  <si>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</si>
  <si>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</si>
  <si>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</si>
  <si>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</si>
  <si>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</si>
  <si>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</si>
  <si>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</si>
  <si>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</si>
  <si>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</si>
  <si>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</si>
  <si>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</si>
  <si>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</si>
  <si>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</si>
  <si>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</si>
  <si>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</si>
  <si>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</si>
  <si>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</si>
  <si>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</si>
  <si>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</si>
  <si>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</si>
  <si>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</si>
  <si>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</si>
  <si>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</si>
  <si>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</si>
  <si>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</si>
  <si>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</si>
  <si>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</si>
  <si>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</si>
  <si>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</si>
  <si>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</si>
  <si>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</si>
  <si>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</si>
  <si>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</si>
  <si>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</si>
  <si>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</si>
  <si>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</si>
  <si>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</si>
  <si>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</si>
  <si>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</si>
  <si>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</si>
  <si>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</si>
  <si>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</si>
  <si>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</si>
  <si>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</si>
  <si>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</si>
  <si>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</si>
  <si>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</si>
  <si>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</si>
  <si>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</si>
  <si>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</si>
  <si>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</si>
  <si>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</si>
  <si>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</si>
  <si>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</si>
  <si>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</si>
  <si>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</si>
  <si>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</si>
  <si>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</si>
  <si>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</si>
  <si>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</si>
  <si>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</si>
  <si>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</si>
  <si>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</si>
  <si>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</si>
  <si>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</si>
  <si>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</si>
  <si>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</si>
  <si>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</si>
  <si>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</si>
  <si>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</si>
  <si>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</si>
  <si>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</si>
  <si>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</si>
  <si>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</si>
  <si>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</si>
  <si>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</si>
  <si>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</si>
  <si>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</si>
  <si>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</si>
  <si>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</si>
  <si>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</si>
  <si>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</si>
  <si>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</si>
  <si>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</si>
  <si>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</si>
  <si>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</si>
  <si>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</si>
  <si>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</si>
  <si>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</si>
  <si>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</si>
  <si>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</si>
  <si>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</si>
  <si>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</si>
  <si>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</si>
  <si>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</si>
  <si>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</si>
  <si>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</si>
  <si>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</si>
  <si>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</si>
  <si>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</si>
  <si>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</si>
  <si>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</si>
  <si>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</si>
  <si>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</si>
  <si>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</si>
  <si>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</si>
  <si>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</si>
  <si>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</si>
  <si>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</si>
  <si>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</si>
  <si>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</si>
  <si>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</si>
  <si>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</si>
  <si>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</si>
  <si>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</si>
  <si>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</si>
  <si>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</si>
  <si>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</si>
  <si>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</si>
  <si>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</si>
  <si>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</si>
  <si>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</si>
  <si>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</si>
  <si>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</si>
  <si>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</si>
  <si>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</si>
  <si>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</si>
  <si>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</si>
  <si>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</si>
  <si>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</si>
  <si>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</si>
  <si>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</si>
  <si>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</si>
  <si>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</si>
  <si>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</si>
  <si>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</si>
  <si>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</si>
  <si>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</si>
  <si>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</si>
  <si>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</si>
  <si>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</si>
  <si>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</si>
  <si>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</si>
  <si>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</si>
  <si>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</si>
  <si>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</si>
  <si>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</si>
  <si>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</si>
  <si>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</si>
  <si>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</si>
  <si>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</si>
  <si>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</si>
  <si>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</si>
  <si>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</si>
  <si>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</si>
  <si>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</si>
  <si>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</si>
  <si>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</si>
  <si>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</si>
  <si>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</si>
  <si>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</si>
  <si>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</si>
  <si>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</si>
  <si>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</si>
  <si>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</si>
  <si>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</si>
  <si>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</si>
  <si>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</si>
  <si>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</si>
  <si>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</si>
  <si>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</si>
  <si>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</si>
  <si>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</si>
  <si>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</si>
  <si>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</si>
  <si>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</si>
  <si>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</si>
  <si>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</si>
  <si>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</si>
  <si>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</si>
  <si>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</si>
  <si>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</si>
  <si>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</si>
  <si>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</si>
  <si>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</si>
  <si>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</si>
  <si>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</si>
  <si>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</si>
  <si>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</si>
  <si>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</si>
  <si>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</si>
  <si>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</si>
  <si>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</si>
  <si>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</si>
  <si>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</si>
  <si>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</si>
  <si>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</si>
  <si>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</si>
  <si>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</si>
  <si>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</si>
  <si>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</si>
  <si>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</si>
  <si>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</si>
  <si>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</si>
  <si>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</si>
  <si>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</si>
  <si>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</si>
  <si>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</si>
  <si>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</si>
  <si>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</si>
  <si>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</si>
  <si>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</si>
  <si>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</si>
  <si>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</si>
  <si>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</si>
  <si>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</si>
  <si>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</si>
  <si>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</si>
  <si>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</si>
  <si>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</si>
  <si>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</si>
  <si>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</si>
  <si>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</si>
  <si>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</si>
  <si>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</si>
  <si>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</si>
  <si>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</si>
  <si>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</si>
  <si>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</si>
  <si>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</si>
  <si>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</si>
  <si>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</si>
  <si>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</si>
  <si>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</si>
  <si>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</si>
  <si>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</si>
  <si>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</si>
  <si>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</si>
  <si>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</si>
  <si>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</si>
  <si>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</si>
  <si>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</si>
  <si>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</si>
  <si>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</si>
  <si>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</si>
  <si>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</si>
  <si>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</si>
  <si>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</si>
  <si>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</si>
  <si>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</si>
  <si>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</si>
  <si>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</si>
  <si>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</si>
  <si>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</si>
  <si>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</si>
  <si>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</si>
  <si>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</si>
  <si>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</si>
  <si>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</si>
  <si>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</si>
  <si>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</si>
  <si>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</si>
  <si>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</si>
  <si>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</si>
  <si>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</si>
  <si>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</si>
  <si>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</si>
  <si>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</si>
  <si>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</si>
  <si>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</si>
  <si>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</si>
  <si>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</si>
  <si>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</si>
  <si>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</si>
  <si>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</si>
  <si>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</si>
  <si>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</si>
  <si>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</si>
  <si>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</si>
  <si>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</si>
  <si>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</si>
  <si>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</si>
  <si>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</si>
  <si>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</si>
  <si>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</si>
  <si>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</si>
  <si>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</si>
  <si>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</si>
  <si>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</si>
  <si>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</si>
  <si>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</si>
  <si>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</si>
  <si>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</si>
  <si>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</si>
  <si>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</si>
  <si>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</si>
  <si>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</si>
  <si>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</si>
  <si>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</si>
  <si>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</si>
  <si>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</si>
  <si>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</si>
  <si>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</si>
  <si>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</si>
  <si>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</si>
  <si>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</si>
  <si>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</si>
  <si>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</si>
  <si>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</si>
  <si>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</si>
  <si>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</si>
  <si>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</si>
  <si>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</si>
  <si>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</si>
  <si>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</si>
  <si>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</si>
  <si>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</si>
  <si>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</si>
  <si>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</si>
  <si>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</si>
  <si>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</si>
  <si>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</si>
  <si>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</si>
  <si>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</si>
  <si>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</si>
  <si>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</si>
  <si>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</si>
  <si>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</si>
  <si>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</si>
  <si>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</si>
  <si>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</si>
  <si>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</si>
  <si>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</si>
  <si>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</si>
  <si>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</si>
  <si>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</si>
  <si>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</si>
  <si>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</si>
  <si>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</si>
  <si>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</si>
  <si>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</si>
  <si>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</si>
  <si>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</si>
  <si>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</si>
  <si>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</si>
  <si>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</si>
  <si>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</si>
  <si>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</si>
  <si>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</si>
  <si>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</si>
  <si>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</si>
  <si>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</si>
  <si>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</si>
  <si>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</si>
  <si>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</si>
  <si>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</si>
  <si>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</si>
  <si>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</si>
  <si>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</si>
  <si>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</si>
  <si>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</si>
  <si>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</si>
  <si>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</si>
  <si>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</si>
  <si>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</si>
  <si>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</si>
  <si>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</si>
  <si>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</si>
  <si>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</si>
  <si>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</si>
  <si>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</si>
  <si>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</si>
  <si>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</si>
  <si>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</si>
  <si>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</si>
  <si>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</si>
  <si>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</si>
  <si>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</si>
  <si>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</si>
  <si>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</si>
  <si>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</si>
  <si>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</si>
  <si>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</si>
  <si>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</si>
  <si>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</si>
  <si>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</si>
  <si>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</si>
  <si>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</si>
  <si>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</si>
  <si>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</si>
  <si>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</si>
  <si>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</si>
  <si>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</si>
  <si>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</si>
  <si>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</si>
  <si>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</si>
  <si>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</si>
  <si>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</si>
  <si>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</si>
  <si>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</si>
  <si>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</si>
  <si>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</si>
  <si>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</si>
  <si>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</si>
  <si>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</si>
  <si>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</si>
  <si>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</si>
  <si>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</si>
  <si>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</si>
  <si>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</si>
  <si>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</si>
  <si>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</si>
  <si>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</si>
  <si>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</si>
  <si>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</si>
  <si>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</si>
  <si>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</si>
  <si>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</si>
  <si>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</si>
  <si>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</si>
  <si>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</si>
  <si>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</si>
  <si>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</si>
  <si>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</si>
  <si>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</si>
  <si>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</si>
  <si>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</si>
  <si>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</si>
  <si>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</si>
  <si>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</si>
  <si>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</si>
  <si>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</si>
  <si>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</si>
  <si>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</si>
  <si>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</si>
  <si>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</si>
  <si>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</si>
  <si>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</si>
  <si>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</si>
  <si>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</si>
  <si>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</si>
  <si>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</si>
  <si>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</si>
  <si>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</si>
  <si>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</si>
  <si>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</si>
  <si>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</si>
  <si>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</si>
  <si>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</si>
  <si>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</si>
  <si>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</si>
  <si>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</si>
  <si>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</si>
  <si>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</si>
  <si>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</si>
  <si>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</si>
  <si>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</si>
  <si>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</si>
  <si>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</si>
  <si>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</si>
  <si>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</si>
  <si>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</si>
  <si>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</si>
  <si>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</si>
  <si>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</si>
  <si>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</si>
  <si>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</si>
  <si>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</si>
  <si>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</si>
  <si>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</si>
  <si>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</si>
  <si>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</si>
  <si>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</si>
  <si>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</si>
  <si>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</si>
  <si>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</si>
  <si>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</si>
  <si>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</si>
  <si>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</si>
  <si>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</si>
  <si>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</si>
  <si>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</si>
  <si>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</si>
  <si>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</si>
  <si>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</si>
  <si>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</si>
  <si>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</si>
  <si>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</si>
  <si>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</si>
  <si>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</si>
  <si>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</si>
  <si>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</si>
  <si>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</si>
  <si>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</si>
  <si>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</si>
  <si>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</si>
  <si>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</si>
  <si>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</si>
  <si>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</si>
  <si>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</si>
  <si>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</si>
  <si>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</si>
  <si>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</si>
  <si>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</si>
  <si>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</si>
  <si>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</si>
  <si>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</si>
  <si>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</si>
  <si>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</si>
  <si>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</si>
  <si>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</si>
  <si>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</si>
  <si>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</si>
  <si>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</si>
  <si>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</si>
  <si>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</si>
  <si>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</si>
  <si>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</si>
  <si>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</si>
  <si>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</si>
  <si>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</si>
  <si>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</si>
  <si>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</si>
  <si>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</si>
  <si>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</si>
  <si>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</si>
  <si>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</si>
  <si>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</si>
  <si>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</si>
  <si>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</si>
  <si>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</si>
  <si>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</si>
  <si>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</si>
  <si>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</si>
  <si>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</si>
  <si>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</si>
  <si>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</si>
  <si>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</si>
  <si>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</si>
  <si>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</si>
  <si>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</si>
  <si>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</si>
  <si>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</si>
  <si>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</si>
  <si>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</si>
  <si>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</si>
  <si>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</si>
  <si>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</si>
  <si>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</si>
  <si>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</si>
  <si>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</si>
  <si>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</si>
  <si>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</si>
  <si>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</si>
  <si>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</si>
  <si>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</si>
  <si>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</si>
  <si>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</si>
  <si>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</si>
  <si>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</si>
  <si>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</si>
  <si>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</si>
  <si>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</si>
  <si>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</si>
  <si>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</si>
  <si>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</si>
  <si>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</si>
  <si>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</si>
  <si>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</si>
  <si>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</si>
  <si>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</si>
  <si>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</si>
  <si>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</si>
  <si>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</si>
  <si>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</si>
  <si>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</si>
  <si>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</si>
  <si>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</si>
  <si>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</si>
  <si>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</si>
  <si>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</si>
  <si>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</si>
  <si>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</si>
  <si>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</si>
  <si>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</si>
  <si>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</si>
  <si>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</si>
  <si>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</si>
  <si>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</si>
  <si>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</si>
  <si>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</si>
  <si>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</si>
  <si>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</si>
  <si>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</si>
  <si>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</si>
  <si>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</si>
  <si>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</si>
  <si>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</si>
  <si>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</si>
  <si>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</si>
  <si>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</si>
  <si>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</si>
  <si>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</si>
  <si>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</si>
  <si>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</si>
  <si>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</si>
  <si>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</si>
  <si>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</si>
  <si>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</si>
  <si>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</si>
  <si>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</si>
  <si>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</si>
  <si>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</si>
  <si>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</si>
  <si>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</si>
  <si>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</si>
  <si>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</si>
  <si>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</si>
  <si>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</si>
  <si>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</si>
  <si>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</si>
  <si>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</si>
  <si>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</si>
  <si>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</si>
  <si>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</si>
  <si>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</si>
  <si>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</si>
  <si>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</si>
  <si>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</si>
  <si>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</si>
  <si>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</si>
  <si>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</si>
  <si>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</si>
  <si>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</si>
  <si>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</si>
  <si>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</si>
  <si>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</si>
  <si>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</si>
  <si>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</si>
  <si>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</si>
  <si>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</si>
  <si>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</si>
  <si>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</si>
  <si>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</si>
  <si>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</si>
  <si>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</si>
  <si>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</si>
  <si>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</si>
  <si>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</si>
  <si>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</si>
  <si>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</si>
  <si>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</si>
  <si>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</si>
  <si>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</si>
  <si>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</si>
  <si>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</si>
  <si>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</si>
  <si>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</si>
  <si>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</si>
  <si>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</si>
  <si>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</si>
  <si>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</si>
  <si>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</si>
  <si>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</si>
  <si>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</si>
  <si>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</si>
  <si>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</si>
  <si>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</si>
  <si>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</si>
  <si>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</si>
  <si>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</si>
  <si>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</si>
  <si>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</si>
  <si>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</si>
  <si>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</si>
  <si>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</si>
  <si>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</si>
  <si>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</si>
  <si>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</si>
  <si>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</si>
  <si>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</si>
  <si>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</si>
  <si>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</si>
  <si>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</si>
  <si>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</si>
  <si>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</si>
  <si>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</si>
  <si>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</si>
  <si>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</si>
  <si>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</si>
  <si>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</si>
  <si>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</si>
  <si>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</si>
  <si>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</si>
  <si>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</si>
  <si>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</si>
  <si>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</si>
  <si>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</si>
  <si>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</si>
  <si>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</si>
  <si>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</si>
  <si>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</si>
  <si>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</si>
  <si>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</si>
  <si>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</si>
  <si>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</si>
  <si>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</si>
  <si>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</si>
  <si>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</si>
  <si>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</si>
  <si>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</si>
  <si>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</si>
  <si>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</si>
  <si>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</si>
  <si>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</si>
  <si>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</si>
  <si>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</si>
  <si>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</si>
  <si>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</si>
  <si>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</si>
  <si>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</si>
  <si>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</si>
  <si>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</si>
  <si>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</si>
  <si>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</si>
  <si>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</si>
  <si>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</si>
  <si>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</si>
  <si>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</si>
  <si>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</si>
  <si>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</si>
  <si>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</si>
  <si>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</si>
  <si>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</si>
  <si>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</si>
  <si>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</si>
  <si>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</si>
  <si>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</si>
  <si>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</si>
  <si>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</si>
  <si>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</si>
  <si>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</si>
  <si>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</si>
  <si>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</si>
  <si>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</si>
  <si>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</si>
  <si>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</si>
  <si>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</si>
  <si>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</si>
  <si>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</si>
  <si>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</si>
  <si>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</si>
  <si>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</si>
  <si>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</si>
  <si>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</si>
  <si>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</si>
  <si>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</si>
  <si>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</si>
  <si>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</si>
  <si>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</si>
  <si>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</si>
  <si>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</si>
  <si>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</si>
  <si>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</si>
  <si>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</si>
  <si>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</si>
  <si>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</si>
  <si>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</si>
  <si>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</si>
  <si>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</si>
  <si>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</si>
  <si>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</si>
  <si>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</si>
  <si>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</si>
  <si>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</si>
  <si>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</si>
  <si>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</si>
  <si>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</si>
  <si>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</si>
  <si>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</si>
  <si>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</si>
  <si>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</si>
  <si>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</si>
  <si>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</si>
  <si>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</si>
  <si>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</si>
  <si>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</si>
  <si>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</si>
  <si>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</si>
  <si>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</si>
  <si>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</si>
  <si>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</si>
  <si>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</si>
  <si>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</si>
  <si>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</si>
  <si>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</si>
  <si>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</si>
  <si>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</si>
  <si>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</si>
  <si>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</si>
  <si>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</si>
  <si>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</si>
  <si>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</si>
  <si>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</si>
  <si>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</si>
  <si>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</si>
  <si>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</si>
  <si>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</si>
  <si>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</si>
  <si>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</si>
  <si>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</si>
  <si>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</si>
  <si>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</si>
  <si>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</si>
  <si>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</si>
  <si>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</si>
  <si>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</si>
  <si>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</si>
  <si>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</si>
  <si>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</si>
  <si>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</si>
  <si>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</si>
  <si>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</si>
  <si>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</si>
  <si>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</si>
  <si>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</si>
  <si>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</si>
  <si>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</si>
  <si>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</si>
  <si>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</si>
  <si>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</si>
  <si>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</si>
  <si>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</si>
  <si>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</si>
  <si>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</si>
  <si>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</si>
  <si>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</si>
  <si>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</si>
  <si>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</si>
  <si>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</si>
  <si>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</si>
  <si>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</si>
  <si>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</si>
  <si>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</si>
  <si>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</si>
  <si>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</si>
  <si>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</si>
  <si>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</si>
  <si>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</si>
  <si>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</si>
  <si>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</si>
  <si>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</si>
  <si>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</si>
  <si>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</si>
  <si>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</si>
  <si>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</si>
  <si>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</si>
  <si>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</si>
  <si>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</si>
  <si>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</si>
  <si>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</si>
  <si>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</si>
  <si>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</si>
  <si>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</si>
  <si>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</si>
  <si>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</si>
  <si>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</si>
  <si>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</si>
  <si>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</si>
  <si>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</si>
  <si>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</si>
  <si>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</si>
  <si>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</si>
  <si>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</si>
  <si>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</si>
  <si>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</si>
  <si>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</si>
  <si>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</si>
  <si>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</si>
  <si>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</si>
  <si>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</si>
  <si>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</si>
  <si>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</si>
  <si>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</si>
  <si>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</si>
  <si>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</si>
  <si>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</si>
  <si>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</si>
  <si>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</si>
  <si>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</si>
  <si>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</si>
  <si>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</si>
  <si>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</si>
  <si>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</si>
  <si>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</si>
  <si>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</si>
  <si>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</si>
  <si>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</si>
  <si>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</si>
  <si>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</si>
  <si>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</si>
  <si>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</si>
  <si>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</si>
  <si>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</si>
  <si>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</si>
  <si>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</si>
  <si>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</si>
  <si>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</si>
  <si>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</si>
  <si>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</si>
  <si>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</si>
  <si>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</si>
  <si>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</si>
  <si>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</si>
  <si>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</si>
  <si>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</si>
  <si>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</si>
  <si>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</si>
  <si>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</si>
  <si>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</si>
  <si>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</si>
  <si>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</si>
  <si>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</si>
  <si>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</si>
  <si>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</si>
  <si>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</si>
  <si>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</si>
  <si>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</si>
  <si>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</si>
  <si>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</si>
  <si>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</si>
  <si>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</si>
  <si>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</si>
  <si>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</si>
  <si>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</si>
  <si>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</si>
  <si>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</si>
  <si>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</si>
  <si>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</si>
  <si>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</si>
  <si>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</si>
  <si>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</si>
  <si>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</si>
  <si>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</si>
  <si>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</si>
  <si>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</si>
  <si>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</si>
  <si>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</si>
  <si>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</si>
  <si>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</si>
  <si>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</si>
  <si>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</si>
  <si>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</si>
  <si>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</si>
  <si>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</si>
  <si>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</si>
  <si>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</si>
  <si>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</si>
  <si>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</si>
  <si>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</si>
  <si>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</si>
  <si>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</si>
  <si>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</si>
  <si>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</si>
  <si>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</si>
  <si>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</si>
  <si>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</si>
  <si>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</si>
  <si>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</si>
  <si>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</si>
  <si>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</si>
  <si>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</si>
  <si>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</si>
  <si>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</si>
  <si>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</si>
  <si>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</si>
  <si>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</si>
  <si>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</si>
  <si>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</si>
  <si>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</si>
  <si>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</si>
  <si>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</si>
  <si>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</si>
  <si>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</si>
  <si>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</si>
  <si>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</si>
  <si>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</si>
  <si>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</si>
  <si>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</si>
  <si>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</si>
  <si>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</si>
  <si>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</si>
  <si>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</si>
  <si>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</si>
  <si>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</si>
  <si>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</si>
  <si>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</si>
  <si>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</si>
  <si>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</si>
  <si>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</si>
  <si>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</si>
  <si>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</si>
  <si>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</si>
  <si>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</si>
  <si>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</si>
  <si>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</si>
  <si>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</si>
  <si>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</si>
  <si>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</si>
  <si>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</si>
  <si>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</si>
  <si>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</si>
  <si>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</si>
  <si>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</si>
  <si>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</si>
  <si>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</si>
  <si>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</si>
  <si>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</si>
  <si>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</si>
  <si>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</si>
  <si>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</si>
  <si>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</si>
  <si>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</si>
  <si>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</si>
  <si>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</si>
  <si>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</si>
  <si>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</si>
  <si>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</si>
  <si>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</si>
  <si>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</si>
  <si>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</si>
  <si>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</si>
  <si>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</si>
  <si>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</si>
  <si>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</si>
  <si>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</si>
  <si>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</si>
  <si>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</si>
  <si>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</si>
  <si>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</si>
  <si>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</si>
  <si>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</si>
  <si>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</si>
  <si>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</si>
  <si>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</si>
  <si>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</si>
  <si>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</si>
  <si>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</si>
  <si>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</si>
  <si>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</si>
  <si>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</si>
  <si>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</si>
  <si>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</si>
  <si>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</si>
  <si>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</si>
  <si>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</si>
  <si>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</si>
  <si>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</si>
  <si>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</si>
  <si>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</si>
  <si>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</si>
  <si>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</si>
  <si>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</si>
  <si>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</si>
  <si>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</si>
  <si>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</si>
  <si>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</si>
  <si>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</si>
  <si>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</si>
  <si>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</si>
  <si>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</si>
  <si>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</si>
  <si>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</si>
  <si>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</si>
  <si>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</si>
  <si>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</si>
  <si>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</si>
  <si>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</si>
  <si>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</si>
  <si>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</si>
  <si>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</si>
  <si>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</si>
  <si>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</si>
  <si>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</si>
  <si>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</si>
  <si>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</si>
  <si>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</si>
  <si>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</si>
  <si>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</si>
  <si>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</si>
  <si>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</si>
  <si>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</si>
  <si>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</si>
  <si>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</si>
  <si>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</si>
  <si>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</si>
  <si>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</si>
  <si>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</si>
  <si>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</si>
  <si>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</si>
  <si>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</si>
  <si>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</si>
  <si>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</si>
  <si>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</si>
  <si>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</si>
  <si>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</si>
  <si>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</si>
  <si>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</si>
  <si>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</si>
  <si>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</si>
  <si>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</si>
  <si>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</si>
  <si>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</si>
  <si>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</si>
  <si>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</si>
  <si>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</si>
  <si>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</si>
  <si>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</si>
  <si>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</si>
  <si>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</si>
  <si>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</si>
  <si>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</si>
  <si>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</si>
  <si>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</si>
  <si>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</si>
  <si>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</si>
  <si>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</si>
  <si>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</si>
  <si>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</si>
  <si>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</si>
  <si>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</si>
  <si>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</si>
  <si>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</si>
  <si>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</si>
  <si>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</si>
  <si>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</si>
  <si>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</si>
  <si>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</si>
  <si>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</si>
  <si>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</si>
  <si>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</si>
  <si>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</si>
  <si>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</si>
  <si>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</si>
  <si>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</si>
  <si>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</si>
  <si>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</si>
  <si>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</si>
  <si>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</si>
  <si>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</si>
  <si>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</si>
  <si>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</si>
  <si>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</si>
  <si>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</si>
  <si>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</si>
  <si>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</si>
  <si>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</si>
  <si>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</si>
  <si>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</si>
  <si>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</si>
  <si>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</si>
  <si>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</si>
  <si>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</si>
  <si>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</si>
  <si>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</si>
  <si>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</si>
  <si>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</si>
  <si>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</si>
  <si>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</si>
  <si>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</si>
  <si>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</si>
  <si>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</si>
  <si>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</si>
  <si>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</si>
  <si>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</si>
  <si>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</si>
  <si>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</si>
  <si>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</si>
  <si>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</si>
  <si>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</si>
  <si>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</si>
  <si>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</si>
  <si>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</si>
  <si>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</si>
  <si>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</si>
  <si>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</si>
  <si>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</si>
  <si>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</si>
  <si>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</si>
  <si>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</si>
  <si>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</si>
  <si>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</si>
  <si>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</si>
  <si>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</si>
  <si>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</si>
  <si>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</si>
  <si>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</si>
  <si>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</si>
  <si>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</si>
  <si>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</si>
  <si>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</si>
  <si>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</si>
  <si>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</si>
  <si>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</si>
  <si>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</si>
  <si>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</si>
  <si>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</si>
  <si>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</si>
  <si>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</si>
  <si>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</si>
  <si>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</si>
  <si>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</si>
  <si>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</si>
  <si>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</si>
  <si>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</si>
  <si>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</si>
  <si>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</si>
  <si>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</si>
  <si>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</si>
  <si>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</si>
  <si>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</si>
  <si>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</si>
  <si>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</si>
  <si>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</si>
  <si>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</si>
  <si>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</si>
  <si>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</si>
  <si>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</si>
  <si>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</si>
  <si>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</si>
  <si>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</si>
  <si>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</si>
  <si>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</si>
  <si>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</si>
  <si>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</si>
  <si>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</si>
  <si>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</si>
  <si>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</si>
  <si>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</si>
  <si>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</si>
  <si>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</si>
  <si>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</si>
  <si>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</si>
  <si>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</si>
  <si>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</si>
  <si>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</si>
  <si>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</si>
  <si>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</si>
  <si>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</si>
  <si>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</si>
  <si>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</si>
  <si>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</si>
  <si>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</si>
  <si>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</si>
  <si>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</si>
  <si>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</si>
  <si>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</si>
  <si>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</si>
  <si>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</si>
  <si>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</si>
  <si>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</si>
  <si>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</si>
  <si>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</si>
  <si>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</si>
  <si>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</si>
  <si>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</si>
  <si>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</si>
  <si>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</si>
  <si>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</si>
  <si>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</si>
  <si>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</si>
  <si>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</si>
  <si>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</si>
  <si>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</si>
  <si>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</si>
  <si>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</si>
  <si>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</si>
  <si>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</si>
  <si>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</si>
  <si>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</si>
  <si>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</si>
  <si>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</si>
  <si>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</si>
  <si>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</si>
  <si>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</si>
  <si>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</si>
  <si>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</si>
  <si>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</si>
  <si>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</si>
  <si>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</si>
  <si>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</si>
  <si>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</si>
  <si>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</si>
  <si>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</si>
  <si>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</si>
  <si>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</si>
  <si>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</si>
  <si>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</si>
  <si>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</si>
  <si>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</si>
  <si>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</si>
  <si>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</si>
  <si>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</si>
  <si>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</si>
  <si>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</si>
  <si>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</si>
  <si>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</si>
  <si>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</si>
  <si>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</si>
  <si>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</si>
  <si>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</si>
  <si>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</si>
  <si>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</si>
  <si>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</si>
  <si>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</si>
  <si>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</si>
  <si>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</si>
  <si>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</si>
  <si>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</si>
  <si>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</si>
  <si>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</si>
  <si>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</si>
  <si>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</si>
  <si>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</si>
  <si>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</si>
  <si>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</si>
  <si>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</si>
  <si>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</si>
  <si>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</si>
  <si>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</si>
  <si>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</si>
  <si>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</si>
  <si>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</si>
  <si>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</si>
  <si>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</si>
  <si>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</si>
  <si>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</si>
  <si>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</si>
  <si>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</si>
  <si>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</si>
  <si>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</si>
  <si>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</si>
  <si>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</si>
  <si>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</si>
  <si>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</si>
  <si>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</si>
  <si>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</si>
  <si>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</si>
  <si>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</si>
  <si>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</si>
  <si>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</si>
  <si>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</si>
  <si>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</si>
  <si>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</si>
  <si>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</si>
  <si>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</si>
  <si>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</si>
  <si>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</si>
  <si>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</si>
  <si>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</si>
  <si>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</si>
  <si>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</si>
  <si>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</si>
  <si>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</si>
  <si>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</si>
  <si>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</si>
  <si>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</si>
  <si>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</si>
  <si>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</si>
  <si>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</si>
  <si>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</si>
  <si>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</si>
  <si>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</si>
  <si>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</si>
  <si>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</si>
  <si>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</si>
  <si>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</si>
  <si>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</si>
  <si>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</si>
  <si>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</si>
  <si>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</si>
  <si>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</si>
  <si>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</si>
  <si>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</si>
  <si>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</si>
  <si>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</si>
  <si>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</si>
  <si>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</si>
  <si>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</si>
  <si>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</si>
  <si>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</si>
  <si>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</si>
  <si>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</si>
  <si>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</si>
  <si>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</si>
  <si>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</si>
  <si>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</si>
  <si>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</si>
  <si>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</si>
  <si>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</si>
  <si>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</si>
  <si>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</si>
  <si>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</si>
  <si>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</si>
  <si>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</si>
  <si>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</si>
  <si>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</si>
  <si>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</si>
  <si>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</si>
  <si>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</si>
  <si>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</si>
  <si>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</si>
  <si>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</si>
  <si>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</si>
  <si>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</si>
  <si>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</si>
  <si>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</si>
  <si>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</si>
  <si>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</si>
  <si>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</si>
  <si>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</si>
  <si>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</si>
  <si>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</si>
  <si>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</si>
  <si>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</si>
  <si>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</si>
  <si>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</si>
  <si>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</si>
  <si>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</si>
  <si>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</si>
  <si>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</si>
  <si>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</si>
  <si>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</si>
  <si>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</si>
  <si>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</si>
  <si>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</si>
  <si>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</si>
  <si>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</si>
  <si>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</si>
  <si>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</si>
  <si>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</si>
  <si>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</si>
  <si>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</si>
  <si>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</si>
  <si>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</si>
  <si>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</si>
  <si>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</si>
  <si>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</si>
  <si>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</si>
  <si>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</si>
  <si>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</si>
  <si>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</si>
  <si>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</si>
  <si>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</si>
  <si>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</si>
  <si>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</si>
  <si>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</si>
  <si>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</si>
  <si>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</si>
  <si>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</si>
  <si>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</si>
  <si>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</si>
  <si>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</si>
  <si>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</si>
  <si>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</si>
  <si>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</si>
  <si>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</si>
  <si>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</si>
  <si>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</si>
  <si>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</si>
  <si>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</si>
  <si>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</si>
  <si>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</si>
  <si>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</si>
  <si>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</si>
  <si>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</si>
  <si>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</si>
  <si>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</si>
  <si>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</si>
  <si>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</si>
  <si>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</si>
  <si>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</si>
  <si>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</si>
  <si>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</si>
  <si>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</si>
  <si>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</si>
  <si>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</si>
  <si>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</si>
  <si>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</si>
  <si>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</si>
  <si>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</si>
  <si>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</si>
  <si>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</si>
  <si>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</si>
  <si>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</si>
  <si>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</si>
  <si>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</si>
  <si>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</si>
  <si>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</si>
  <si>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</si>
  <si>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</si>
  <si>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</si>
  <si>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</si>
  <si>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</si>
  <si>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</si>
  <si>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</si>
  <si>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</si>
  <si>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</si>
  <si>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</si>
  <si>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</si>
  <si>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</si>
  <si>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</si>
  <si>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</si>
  <si>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</si>
  <si>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</si>
  <si>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</si>
  <si>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</si>
  <si>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</si>
  <si>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</si>
  <si>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</si>
  <si>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</si>
  <si>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</si>
  <si>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</si>
  <si>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</si>
  <si>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</si>
  <si>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</si>
  <si>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</si>
  <si>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</si>
  <si>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</si>
  <si>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</si>
  <si>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</si>
  <si>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</si>
  <si>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</si>
  <si>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</si>
  <si>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</si>
  <si>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</si>
  <si>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</si>
  <si>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</si>
  <si>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</si>
  <si>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</si>
  <si>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</si>
  <si>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</si>
  <si>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</si>
  <si>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</si>
  <si>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</si>
  <si>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</si>
  <si>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</si>
  <si>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</si>
  <si>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</si>
  <si>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</si>
  <si>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</si>
  <si>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</si>
  <si>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</si>
  <si>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</si>
  <si>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</si>
  <si>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</si>
  <si>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</si>
  <si>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</si>
  <si>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</si>
  <si>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</si>
  <si>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</si>
  <si>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</si>
  <si>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</si>
  <si>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</si>
  <si>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</si>
  <si>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</si>
  <si>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</si>
  <si>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</si>
  <si>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</si>
  <si>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</si>
  <si>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</si>
  <si>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</si>
  <si>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</si>
  <si>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</si>
  <si>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</si>
  <si>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</si>
  <si>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</si>
  <si>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</si>
  <si>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</si>
  <si>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</si>
  <si>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</si>
  <si>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</si>
  <si>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</si>
  <si>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</si>
  <si>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</si>
  <si>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</si>
  <si>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</si>
  <si>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</si>
  <si>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</si>
  <si>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</si>
  <si>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</si>
  <si>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</si>
  <si>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</si>
  <si>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</si>
  <si>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</si>
  <si>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</si>
  <si>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</si>
  <si>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</si>
  <si>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</si>
  <si>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</si>
  <si>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</si>
  <si>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</si>
  <si>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</si>
  <si>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</si>
  <si>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</si>
  <si>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</si>
  <si>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</si>
  <si>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</si>
  <si>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</si>
  <si>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</si>
  <si>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</si>
  <si>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</si>
  <si>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</si>
  <si>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</si>
  <si>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</si>
  <si>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</si>
  <si>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</si>
  <si>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</si>
  <si>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</si>
  <si>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</si>
  <si>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</si>
  <si>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</si>
  <si>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</si>
  <si>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</si>
  <si>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</si>
  <si>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</si>
  <si>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</si>
  <si>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</si>
  <si>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</si>
  <si>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</si>
  <si>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</si>
  <si>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</si>
  <si>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</si>
  <si>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</si>
  <si>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</si>
  <si>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</si>
  <si>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</si>
  <si>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</si>
  <si>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</si>
  <si>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</si>
  <si>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</si>
  <si>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</si>
  <si>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</si>
  <si>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</si>
  <si>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</si>
  <si>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</si>
  <si>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</si>
  <si>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</si>
  <si>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</si>
  <si>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</si>
  <si>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</si>
  <si>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</si>
  <si>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</si>
  <si>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</si>
  <si>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</si>
  <si>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</si>
  <si>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</si>
  <si>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</si>
  <si>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</si>
  <si>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</si>
  <si>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</si>
  <si>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</si>
  <si>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</si>
  <si>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</si>
  <si>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</si>
  <si>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</si>
  <si>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</si>
  <si>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</si>
  <si>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</si>
  <si>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</si>
  <si>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</si>
  <si>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</si>
  <si>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</si>
  <si>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</si>
  <si>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</si>
  <si>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</si>
  <si>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</si>
  <si>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</si>
  <si>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</si>
  <si>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</si>
  <si>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</si>
  <si>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</si>
  <si>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</si>
  <si>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</si>
  <si>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</si>
  <si>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</si>
  <si>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</si>
  <si>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</si>
  <si>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</si>
  <si>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</si>
  <si>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</si>
  <si>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</si>
  <si>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</si>
  <si>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</si>
  <si>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</si>
  <si>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</si>
  <si>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</si>
  <si>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</si>
  <si>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</si>
  <si>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</si>
  <si>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</si>
  <si>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</si>
  <si>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</si>
  <si>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</si>
  <si>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</si>
  <si>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</si>
  <si>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</si>
  <si>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</si>
  <si>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</si>
  <si>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</si>
  <si>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</si>
  <si>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</si>
  <si>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</si>
  <si>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</si>
  <si>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</si>
  <si>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</si>
  <si>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</si>
  <si>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</si>
  <si>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</si>
  <si>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</si>
  <si>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</si>
  <si>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</si>
  <si>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</si>
  <si>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</si>
  <si>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</si>
  <si>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</si>
  <si>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</si>
  <si>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</si>
  <si>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</si>
  <si>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</si>
  <si>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</si>
  <si>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</si>
  <si>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</si>
  <si>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</si>
  <si>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</si>
  <si>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</si>
  <si>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</si>
  <si>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</si>
  <si>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</si>
  <si>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</si>
  <si>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</si>
  <si>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</si>
  <si>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</si>
  <si>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</si>
  <si>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</si>
  <si>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</si>
  <si>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</si>
  <si>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</si>
  <si>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</si>
  <si>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</si>
  <si>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</si>
  <si>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</si>
  <si>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</si>
  <si>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</si>
  <si>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</si>
  <si>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</si>
  <si>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</si>
  <si>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</si>
  <si>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</si>
  <si>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</si>
  <si>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</si>
  <si>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</si>
  <si>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</si>
  <si>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</si>
  <si>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</si>
  <si>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</si>
  <si>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</si>
  <si>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</si>
  <si>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</si>
  <si>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</si>
  <si>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</si>
  <si>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</si>
  <si>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</si>
  <si>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</si>
  <si>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</si>
  <si>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</si>
  <si>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</si>
  <si>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</si>
  <si>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</si>
  <si>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</si>
  <si>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</si>
  <si>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</si>
  <si>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</si>
  <si>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</si>
  <si>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</si>
  <si>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</si>
  <si>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</si>
  <si>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</si>
  <si>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</si>
  <si>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</si>
  <si>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</si>
  <si>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</si>
  <si>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</si>
  <si>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</si>
  <si>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</si>
  <si>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</si>
  <si>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</si>
  <si>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</si>
  <si>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</si>
  <si>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</si>
  <si>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</si>
  <si>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</si>
  <si>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</si>
  <si>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</si>
  <si>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</si>
  <si>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</si>
  <si>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</si>
  <si>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</si>
  <si>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</si>
  <si>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</si>
  <si>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</si>
  <si>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</si>
  <si>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</si>
  <si>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</si>
  <si>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</si>
  <si>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</si>
  <si>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</si>
  <si>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</si>
  <si>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</si>
  <si>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</si>
  <si>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</si>
  <si>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</si>
  <si>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</si>
  <si>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</si>
  <si>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</si>
  <si>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</si>
  <si>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</si>
  <si>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</si>
  <si>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</si>
  <si>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</si>
  <si>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</si>
  <si>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</si>
  <si>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</si>
  <si>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</si>
  <si>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</si>
  <si>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</si>
  <si>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</si>
  <si>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</si>
  <si>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</si>
  <si>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</si>
  <si>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</si>
  <si>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</si>
  <si>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</si>
  <si>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</si>
  <si>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</si>
  <si>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</si>
  <si>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</si>
  <si>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</si>
  <si>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</si>
  <si>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</si>
  <si>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</si>
  <si>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</si>
  <si>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</si>
  <si>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</si>
  <si>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</si>
  <si>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</si>
  <si>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</si>
  <si>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</si>
  <si>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</si>
  <si>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</si>
  <si>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</si>
  <si>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</si>
  <si>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</si>
  <si>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</si>
  <si>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</si>
  <si>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</si>
  <si>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</si>
  <si>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</si>
  <si>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</si>
  <si>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</si>
  <si>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</si>
  <si>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</si>
  <si>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</si>
  <si>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</si>
  <si>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</si>
  <si>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</si>
  <si>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</si>
  <si>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</si>
  <si>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</si>
  <si>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</si>
  <si>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</si>
  <si>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</si>
  <si>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</si>
  <si>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</si>
  <si>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</si>
  <si>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</si>
  <si>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</si>
  <si>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</si>
  <si>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</si>
  <si>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</si>
  <si>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</si>
  <si>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</si>
  <si>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</si>
  <si>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</si>
  <si>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</si>
  <si>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</si>
  <si>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</si>
  <si>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</si>
  <si>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</si>
  <si>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</si>
  <si>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</si>
  <si>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</si>
  <si>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</si>
  <si>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</si>
  <si>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</si>
  <si>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</si>
  <si>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</si>
  <si>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</si>
  <si>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</si>
  <si>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</si>
  <si>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</si>
  <si>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</si>
  <si>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</si>
  <si>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</si>
  <si>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</si>
  <si>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</si>
  <si>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</si>
  <si>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</si>
  <si>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</si>
  <si>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</si>
  <si>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</si>
  <si>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</si>
  <si>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</si>
  <si>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</si>
  <si>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</si>
  <si>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</si>
  <si>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</si>
  <si>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</si>
  <si>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</si>
  <si>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</si>
  <si>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</si>
  <si>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</si>
  <si>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</si>
  <si>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</si>
  <si>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</si>
  <si>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</si>
  <si>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</si>
  <si>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</si>
  <si>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</si>
  <si>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</si>
  <si>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</si>
  <si>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</si>
  <si>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</si>
  <si>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</si>
  <si>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</si>
  <si>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</si>
  <si>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</si>
  <si>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</si>
  <si>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</si>
  <si>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</si>
  <si>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</si>
  <si>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</si>
  <si>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</si>
  <si>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</si>
  <si>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</si>
  <si>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</si>
  <si>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</si>
  <si>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</si>
  <si>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</si>
  <si>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</si>
  <si>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</si>
  <si>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</si>
  <si>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</si>
  <si>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</si>
  <si>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</si>
  <si>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</si>
  <si>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</si>
  <si>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</si>
  <si>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</si>
  <si>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</si>
  <si>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</si>
  <si>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</si>
  <si>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</si>
  <si>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</si>
  <si>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</si>
  <si>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</si>
  <si>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</si>
  <si>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</si>
  <si>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</si>
  <si>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</si>
  <si>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</si>
  <si>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</si>
  <si>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</si>
  <si>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</si>
  <si>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</si>
  <si>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</si>
  <si>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</si>
  <si>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</si>
  <si>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</si>
  <si>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</si>
  <si>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</si>
  <si>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</si>
  <si>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</si>
  <si>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</si>
  <si>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</si>
  <si>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</si>
  <si>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</si>
  <si>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</si>
  <si>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</si>
  <si>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</si>
  <si>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</si>
  <si>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</si>
  <si>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</si>
  <si>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</si>
  <si>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</si>
  <si>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</si>
  <si>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</si>
  <si>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</si>
  <si>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</si>
  <si>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</si>
  <si>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</si>
  <si>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</si>
  <si>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</si>
  <si>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</si>
  <si>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</si>
  <si>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</si>
  <si>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</si>
  <si>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</si>
  <si>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</si>
  <si>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</si>
  <si>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</si>
  <si>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</si>
  <si>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</si>
  <si>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</si>
  <si>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</si>
  <si>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</si>
  <si>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</si>
  <si>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</si>
  <si>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</si>
  <si>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</si>
  <si>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</si>
  <si>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</si>
  <si>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</si>
  <si>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</si>
  <si>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</si>
  <si>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</si>
  <si>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</si>
  <si>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</si>
  <si>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</si>
  <si>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</si>
  <si>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</si>
  <si>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</si>
  <si>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</si>
  <si>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</si>
  <si>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</si>
  <si>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</si>
  <si>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</si>
  <si>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</si>
  <si>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</si>
  <si>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</si>
  <si>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</si>
  <si>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</si>
  <si>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</si>
  <si>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</si>
  <si>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</si>
  <si>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</si>
  <si>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</si>
  <si>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</si>
  <si>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</si>
  <si>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</si>
  <si>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</si>
  <si>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</si>
  <si>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</si>
  <si>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</si>
  <si>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</si>
  <si>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</si>
  <si>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</si>
  <si>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</si>
  <si>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</si>
  <si>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</si>
  <si>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</si>
  <si>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</si>
  <si>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</si>
  <si>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</si>
  <si>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</si>
  <si>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</si>
  <si>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</si>
  <si>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</si>
  <si>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</si>
  <si>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</si>
  <si>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</si>
  <si>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</si>
  <si>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</si>
  <si>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</si>
  <si>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</si>
  <si>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</si>
  <si>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</si>
  <si>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</si>
  <si>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</si>
  <si>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</si>
  <si>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</si>
  <si>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</si>
  <si>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</si>
  <si>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</si>
  <si>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</si>
  <si>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</si>
  <si>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</si>
  <si>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</si>
  <si>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</si>
  <si>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</si>
  <si>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</si>
  <si>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</si>
  <si>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</si>
  <si>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</si>
  <si>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</si>
  <si>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</si>
  <si>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</si>
  <si>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</si>
  <si>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</si>
  <si>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</si>
  <si>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</si>
  <si>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</si>
  <si>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</si>
  <si>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</si>
  <si>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</si>
  <si>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</si>
  <si>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</si>
  <si>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</si>
  <si>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</si>
  <si>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</si>
  <si>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</si>
  <si>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</si>
  <si>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</si>
  <si>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</si>
  <si>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</si>
  <si>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</si>
  <si>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</si>
  <si>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</si>
  <si>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</si>
  <si>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</si>
  <si>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</si>
  <si>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</si>
  <si>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</si>
  <si>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</si>
  <si>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</si>
  <si>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</si>
  <si>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</si>
  <si>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</si>
  <si>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</si>
  <si>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</si>
  <si>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</si>
  <si>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</si>
  <si>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</si>
  <si>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</si>
  <si>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</si>
  <si>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</si>
  <si>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</si>
  <si>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</si>
  <si>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</si>
  <si>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</si>
  <si>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</si>
  <si>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</si>
  <si>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</si>
  <si>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</si>
  <si>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</si>
  <si>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</si>
  <si>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</si>
  <si>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</si>
  <si>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</si>
  <si>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</si>
  <si>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</si>
  <si>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</si>
  <si>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</si>
  <si>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</si>
  <si>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</si>
  <si>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</si>
  <si>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</si>
  <si>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</si>
  <si>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</si>
  <si>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</si>
  <si>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</si>
  <si>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</si>
  <si>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</si>
  <si>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</si>
  <si>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</si>
  <si>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</si>
  <si>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</si>
  <si>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</si>
  <si>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</si>
  <si>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</si>
  <si>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</si>
  <si>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</si>
  <si>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</si>
  <si>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</si>
  <si>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</si>
  <si>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</si>
  <si>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</si>
  <si>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</si>
  <si>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</si>
  <si>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</si>
  <si>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</si>
  <si>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</si>
  <si>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</si>
  <si>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</si>
  <si>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</si>
  <si>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</si>
  <si>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</si>
  <si>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</si>
  <si>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</si>
  <si>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</si>
  <si>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</si>
  <si>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</si>
  <si>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</si>
  <si>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</si>
  <si>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</si>
  <si>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</si>
  <si>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</si>
  <si>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</si>
  <si>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</si>
  <si>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</si>
  <si>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</si>
  <si>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</si>
  <si>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</si>
  <si>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</si>
  <si>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</si>
  <si>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</si>
  <si>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</si>
  <si>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</si>
  <si>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</si>
  <si>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</si>
  <si>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</si>
  <si>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</si>
  <si>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</si>
  <si>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</si>
  <si>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</si>
  <si>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</si>
  <si>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</si>
  <si>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</si>
  <si>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</si>
  <si>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</si>
  <si>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</si>
  <si>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</si>
  <si>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</si>
  <si>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</si>
  <si>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</si>
  <si>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</si>
  <si>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</si>
  <si>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</si>
  <si>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</si>
  <si>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</si>
  <si>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</si>
  <si>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</si>
  <si>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</si>
  <si>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</si>
  <si>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</si>
  <si>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</si>
  <si>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</si>
  <si>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</si>
  <si>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</si>
  <si>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</si>
  <si>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</si>
  <si>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</si>
  <si>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</si>
  <si>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</si>
  <si>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</si>
  <si>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</si>
  <si>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</si>
  <si>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</si>
  <si>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</si>
  <si>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</si>
  <si>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</si>
  <si>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</si>
  <si>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</si>
  <si>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</si>
  <si>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</si>
  <si>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</si>
  <si>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</si>
  <si>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</si>
  <si>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</si>
  <si>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</si>
  <si>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</si>
  <si>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</si>
  <si>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</si>
  <si>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</si>
  <si>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</si>
  <si>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</si>
  <si>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</si>
  <si>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</si>
  <si>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</si>
  <si>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</si>
  <si>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</si>
  <si>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</si>
  <si>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</si>
  <si>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</si>
  <si>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</si>
  <si>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</si>
  <si>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</si>
  <si>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</si>
  <si>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</si>
  <si>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</si>
  <si>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</si>
  <si>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</si>
  <si>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</si>
  <si>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</si>
  <si>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</si>
  <si>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</si>
  <si>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</si>
  <si>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</si>
  <si>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</si>
  <si>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</si>
  <si>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</si>
  <si>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</si>
  <si>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</si>
  <si>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</si>
  <si>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</si>
  <si>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</si>
  <si>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</si>
  <si>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</si>
  <si>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</si>
  <si>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</si>
  <si>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</si>
  <si>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</si>
  <si>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</si>
  <si>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</si>
  <si>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</si>
  <si>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</si>
  <si>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</si>
  <si>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</si>
  <si>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</si>
  <si>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</si>
  <si>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</si>
  <si>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</si>
  <si>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</si>
  <si>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</si>
  <si>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</si>
  <si>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</si>
  <si>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</si>
  <si>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</si>
  <si>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</si>
  <si>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</si>
  <si>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</si>
  <si>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</si>
  <si>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</si>
  <si>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</si>
  <si>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</si>
  <si>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</si>
  <si>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</si>
  <si>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</si>
  <si>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</si>
  <si>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</si>
  <si>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</si>
  <si>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</si>
  <si>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</si>
  <si>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</si>
  <si>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</si>
  <si>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</si>
  <si>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</si>
  <si>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</si>
  <si>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</si>
  <si>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</si>
  <si>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</si>
  <si>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</si>
  <si>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</si>
  <si>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</si>
  <si>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</si>
  <si>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</si>
  <si>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</si>
  <si>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</si>
  <si>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</si>
  <si>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</si>
  <si>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</si>
  <si>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</si>
  <si>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</si>
  <si>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</si>
  <si>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</si>
  <si>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</si>
  <si>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</si>
  <si>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</si>
  <si>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</si>
  <si>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</si>
  <si>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</si>
  <si>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</si>
  <si>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</si>
  <si>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</si>
  <si>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</si>
  <si>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</si>
  <si>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</si>
  <si>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</si>
  <si>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</si>
  <si>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</si>
  <si>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</si>
  <si>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</si>
  <si>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</si>
  <si>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</si>
  <si>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</si>
  <si>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</si>
  <si>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</si>
  <si>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</si>
  <si>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</si>
  <si>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</si>
  <si>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</si>
  <si>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</si>
  <si>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</si>
  <si>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</si>
  <si>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</si>
  <si>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</si>
  <si>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</si>
  <si>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</si>
  <si>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</si>
  <si>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</si>
  <si>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</si>
  <si>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</si>
  <si>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</si>
  <si>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</si>
  <si>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</si>
  <si>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</si>
  <si>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</si>
  <si>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</si>
  <si>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</si>
  <si>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</si>
  <si>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</si>
  <si>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</si>
  <si>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</si>
  <si>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</si>
  <si>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</si>
  <si>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</si>
  <si>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</si>
  <si>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</si>
  <si>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</si>
  <si>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</si>
  <si>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</si>
  <si>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</si>
  <si>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</si>
  <si>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</si>
  <si>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</si>
  <si>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</si>
  <si>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</si>
  <si>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</si>
  <si>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</si>
  <si>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</si>
  <si>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</si>
  <si>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</si>
  <si>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</si>
  <si>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</si>
  <si>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</si>
  <si>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</si>
  <si>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</si>
  <si>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</si>
  <si>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</si>
  <si>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</si>
  <si>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</si>
  <si>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</si>
  <si>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</si>
  <si>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</si>
  <si>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</si>
  <si>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</si>
  <si>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</si>
  <si>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</si>
  <si>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</si>
  <si>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</si>
  <si>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</si>
  <si>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</si>
  <si>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</si>
  <si>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</si>
  <si>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</si>
  <si>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</si>
  <si>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</si>
  <si>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</si>
  <si>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</si>
  <si>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</si>
  <si>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</si>
  <si>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</si>
  <si>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</si>
  <si>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</si>
  <si>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</si>
  <si>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</si>
  <si>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</si>
  <si>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</si>
  <si>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</si>
  <si>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</si>
  <si>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</si>
  <si>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</si>
  <si>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</si>
  <si>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</si>
  <si>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</si>
  <si>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</si>
  <si>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</si>
  <si>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</si>
  <si>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</si>
  <si>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</si>
  <si>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</si>
  <si>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</si>
  <si>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</si>
  <si>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</si>
  <si>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</si>
  <si>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</si>
  <si>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</si>
  <si>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</si>
  <si>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</si>
  <si>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</si>
  <si>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</si>
  <si>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</si>
  <si>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</si>
  <si>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</si>
  <si>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</si>
  <si>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</si>
  <si>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</si>
  <si>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</si>
  <si>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</si>
  <si>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</si>
  <si>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</si>
  <si>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</si>
  <si>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</si>
  <si>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</si>
  <si>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</si>
  <si>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</si>
  <si>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</si>
  <si>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</si>
  <si>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</si>
  <si>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</si>
  <si>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</si>
  <si>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</si>
  <si>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</si>
  <si>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</si>
  <si>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</si>
  <si>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</si>
  <si>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</si>
  <si>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</si>
  <si>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</si>
  <si>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</si>
  <si>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</si>
  <si>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</si>
  <si>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</si>
  <si>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</si>
  <si>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</si>
  <si>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</si>
  <si>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</si>
  <si>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</si>
  <si>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</si>
  <si>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</si>
  <si>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</si>
  <si>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</si>
  <si>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</si>
  <si>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</si>
  <si>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</si>
  <si>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</si>
  <si>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</si>
  <si>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</si>
  <si>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</si>
  <si>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</si>
  <si>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</si>
  <si>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</si>
  <si>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</si>
  <si>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</si>
  <si>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</si>
  <si>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</si>
  <si>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</si>
  <si>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</si>
  <si>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</si>
  <si>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</si>
  <si>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</si>
  <si>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</si>
  <si>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</si>
  <si>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</si>
  <si>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</si>
  <si>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</si>
  <si>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</si>
  <si>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</si>
  <si>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</si>
  <si>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</si>
  <si>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</si>
  <si>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</si>
  <si>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</si>
  <si>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</si>
  <si>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</si>
  <si>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</si>
  <si>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</si>
  <si>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</si>
  <si>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</si>
  <si>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</si>
  <si>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</si>
  <si>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</si>
  <si>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</si>
  <si>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</si>
  <si>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</si>
  <si>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</si>
  <si>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</si>
  <si>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</si>
  <si>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</si>
  <si>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</si>
  <si>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</si>
  <si>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</si>
  <si>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</si>
  <si>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</si>
  <si>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</si>
  <si>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</si>
  <si>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</si>
  <si>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</si>
  <si>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</si>
  <si>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</si>
  <si>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</si>
  <si>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</si>
  <si>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</si>
  <si>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</si>
  <si>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</si>
  <si>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</si>
  <si>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</si>
  <si>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</si>
  <si>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</si>
  <si>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</si>
  <si>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</si>
  <si>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</si>
  <si>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</si>
  <si>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</si>
  <si>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</si>
  <si>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</si>
  <si>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</si>
  <si>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</si>
  <si>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</si>
  <si>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</si>
  <si>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</si>
  <si>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</si>
  <si>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</si>
  <si>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</si>
  <si>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</si>
  <si>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</si>
  <si>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</si>
  <si>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</si>
  <si>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</si>
  <si>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</si>
  <si>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</si>
  <si>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</si>
  <si>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</si>
  <si>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</si>
  <si>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</si>
  <si>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</si>
  <si>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</si>
  <si>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</si>
  <si>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</si>
  <si>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</si>
  <si>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</si>
  <si>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</si>
  <si>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</si>
  <si>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</si>
  <si>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</si>
  <si>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</si>
  <si>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</si>
  <si>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</si>
  <si>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</si>
  <si>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</si>
  <si>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</si>
  <si>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</si>
  <si>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</si>
  <si>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</si>
  <si>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</si>
  <si>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</si>
  <si>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</si>
  <si>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</si>
  <si>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</si>
  <si>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</si>
  <si>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</si>
  <si>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</si>
  <si>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</si>
  <si>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</si>
  <si>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</si>
  <si>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</si>
  <si>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</si>
  <si>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</si>
  <si>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</si>
  <si>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</si>
  <si>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</si>
  <si>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</si>
  <si>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</si>
  <si>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</si>
  <si>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</si>
  <si>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</si>
  <si>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</si>
  <si>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</si>
  <si>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</si>
  <si>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</si>
  <si>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</si>
  <si>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</si>
  <si>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</si>
  <si>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</si>
  <si>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</si>
  <si>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</si>
  <si>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</si>
  <si>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</si>
  <si>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</si>
  <si>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</si>
  <si>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</si>
  <si>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</si>
  <si>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</si>
  <si>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</si>
  <si>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</si>
  <si>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</si>
  <si>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</si>
  <si>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</si>
  <si>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</si>
  <si>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</si>
  <si>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</si>
  <si>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</si>
  <si>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</si>
  <si>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</si>
  <si>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</si>
  <si>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</si>
  <si>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</si>
  <si>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</si>
  <si>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</si>
  <si>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</si>
  <si>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</si>
  <si>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</si>
  <si>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</si>
  <si>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</si>
  <si>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</si>
  <si>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</si>
  <si>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</si>
  <si>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</si>
  <si>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</si>
  <si>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</si>
  <si>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</si>
  <si>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</si>
  <si>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</si>
  <si>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</si>
  <si>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</si>
  <si>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</si>
  <si>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</si>
  <si>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</si>
  <si>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</si>
  <si>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</si>
  <si>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</si>
  <si>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</si>
  <si>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</si>
  <si>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</si>
  <si>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</si>
  <si>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</si>
  <si>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</si>
  <si>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</si>
  <si>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</si>
  <si>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</si>
  <si>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</si>
  <si>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</si>
  <si>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</si>
  <si>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</si>
  <si>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</si>
  <si>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</si>
  <si>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</si>
  <si>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</si>
  <si>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</si>
  <si>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</si>
  <si>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</si>
  <si>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</si>
  <si>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</si>
  <si>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</si>
  <si>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</si>
  <si>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</si>
  <si>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</si>
  <si>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</si>
  <si>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</si>
  <si>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</si>
  <si>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</si>
  <si>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</si>
  <si>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</si>
  <si>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</si>
  <si>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</si>
  <si>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</si>
  <si>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</si>
  <si>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</si>
  <si>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</si>
  <si>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</si>
  <si>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</si>
  <si>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</si>
  <si>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</si>
  <si>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</si>
  <si>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</si>
  <si>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</si>
  <si>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</si>
  <si>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</si>
  <si>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</si>
  <si>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</si>
  <si>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</si>
  <si>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</si>
  <si>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</si>
  <si>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</si>
  <si>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</si>
  <si>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</si>
  <si>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</si>
  <si>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</si>
  <si>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</si>
  <si>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</si>
  <si>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</si>
  <si>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</si>
  <si>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</si>
  <si>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</si>
  <si>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</si>
  <si>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</si>
  <si>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</si>
  <si>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</si>
  <si>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</si>
  <si>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</si>
  <si>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</si>
  <si>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</si>
  <si>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</si>
  <si>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</si>
  <si>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</si>
  <si>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</si>
  <si>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</si>
  <si>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</si>
  <si>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</si>
  <si>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</si>
  <si>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</si>
  <si>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</si>
  <si>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</si>
  <si>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</si>
  <si>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</si>
  <si>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</si>
  <si>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</si>
  <si>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</si>
  <si>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</si>
  <si>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</si>
  <si>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</si>
  <si>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</si>
  <si>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</si>
  <si>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</si>
  <si>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</si>
  <si>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</si>
  <si>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</si>
  <si>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</si>
  <si>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</si>
  <si>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</si>
  <si>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</si>
  <si>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</si>
  <si>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</si>
  <si>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</si>
  <si>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</si>
  <si>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</si>
  <si>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</si>
  <si>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</si>
  <si>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</si>
  <si>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</si>
  <si>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</si>
  <si>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</si>
  <si>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</si>
  <si>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</si>
  <si>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</si>
  <si>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</si>
  <si>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</si>
  <si>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</si>
  <si>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</si>
  <si>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</si>
  <si>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</si>
  <si>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</si>
  <si>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</si>
  <si>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</si>
  <si>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</si>
  <si>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</si>
  <si>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</si>
  <si>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</si>
  <si>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</si>
  <si>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</si>
  <si>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</si>
  <si>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</si>
  <si>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</si>
  <si>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</si>
  <si>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</si>
  <si>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</si>
  <si>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</si>
  <si>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</si>
  <si>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</si>
  <si>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</si>
  <si>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</si>
  <si>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</si>
  <si>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</si>
  <si>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</si>
  <si>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</si>
  <si>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</si>
  <si>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</si>
  <si>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</si>
  <si>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</si>
  <si>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</si>
  <si>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</si>
  <si>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</si>
  <si>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</si>
  <si>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</si>
  <si>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</si>
  <si>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</si>
  <si>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</si>
  <si>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</si>
  <si>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</si>
  <si>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</si>
  <si>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</si>
  <si>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</si>
  <si>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</si>
  <si>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</si>
  <si>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</si>
  <si>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</si>
  <si>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</si>
  <si>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</si>
  <si>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</si>
  <si>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</si>
  <si>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</si>
  <si>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</si>
  <si>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</si>
  <si>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</si>
  <si>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</si>
  <si>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</si>
  <si>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</si>
  <si>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</si>
  <si>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</si>
  <si>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</si>
  <si>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</si>
  <si>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</si>
  <si>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</si>
  <si>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</si>
  <si>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</si>
  <si>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</si>
  <si>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</si>
  <si>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</si>
  <si>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</si>
  <si>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</si>
  <si>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</si>
  <si>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</si>
  <si>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</si>
  <si>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</si>
  <si>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</si>
  <si>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</si>
  <si>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</si>
  <si>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</si>
  <si>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</si>
  <si>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</si>
  <si>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</si>
  <si>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</si>
  <si>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</si>
  <si>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</si>
  <si>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</si>
  <si>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</si>
  <si>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</si>
  <si>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</si>
  <si>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</si>
  <si>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</si>
  <si>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</si>
  <si>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</si>
  <si>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</si>
  <si>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</si>
  <si>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</si>
  <si>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</si>
  <si>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</si>
  <si>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</si>
  <si>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</si>
  <si>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</si>
  <si>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</si>
  <si>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</si>
  <si>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</si>
  <si>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</si>
  <si>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</si>
  <si>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</si>
  <si>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</si>
  <si>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</si>
  <si>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</si>
  <si>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</si>
  <si>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</si>
  <si>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</si>
  <si>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</si>
  <si>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</si>
  <si>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</si>
  <si>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</si>
  <si>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</si>
  <si>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</si>
  <si>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</si>
  <si>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</si>
  <si>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</si>
  <si>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</si>
  <si>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</si>
  <si>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</si>
  <si>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</si>
  <si>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</si>
  <si>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</si>
  <si>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</si>
  <si>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</si>
  <si>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</si>
  <si>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</si>
  <si>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</si>
  <si>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</si>
  <si>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</si>
  <si>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</si>
  <si>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</si>
  <si>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</si>
  <si>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</si>
  <si>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</si>
  <si>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</si>
  <si>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</si>
  <si>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</si>
  <si>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</si>
  <si>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</si>
  <si>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</si>
  <si>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</si>
  <si>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</si>
  <si>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</si>
  <si>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</si>
  <si>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</si>
  <si>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</si>
  <si>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</si>
  <si>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</si>
  <si>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</si>
  <si>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</si>
  <si>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</si>
  <si>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</si>
  <si>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</si>
  <si>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</si>
  <si>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</si>
  <si>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</si>
  <si>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</si>
  <si>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</si>
  <si>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</si>
  <si>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</si>
  <si>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</si>
  <si>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</si>
  <si>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</si>
  <si>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</si>
  <si>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</si>
  <si>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</si>
  <si>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</si>
  <si>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</si>
  <si>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</si>
  <si>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</si>
  <si>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</si>
  <si>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</si>
  <si>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</si>
  <si>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</si>
  <si>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</si>
  <si>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</si>
  <si>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</si>
  <si>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</si>
  <si>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</si>
  <si>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</si>
  <si>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</si>
  <si>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</si>
  <si>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</si>
  <si>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</si>
  <si>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</si>
  <si>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</si>
  <si>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</si>
  <si>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</si>
  <si>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</si>
  <si>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</si>
  <si>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</si>
  <si>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</si>
  <si>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</si>
  <si>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</si>
  <si>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</si>
  <si>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</si>
  <si>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</si>
  <si>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</si>
  <si>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</si>
  <si>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</si>
  <si>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</si>
  <si>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</si>
  <si>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</si>
  <si>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</si>
  <si>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</si>
  <si>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</si>
  <si>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</si>
  <si>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</si>
  <si>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</si>
  <si>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</si>
  <si>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</si>
  <si>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</si>
  <si>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</si>
  <si>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</si>
  <si>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</si>
  <si>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</si>
  <si>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</si>
  <si>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</si>
  <si>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</si>
  <si>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</si>
  <si>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</si>
  <si>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</si>
  <si>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</si>
  <si>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</si>
  <si>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</si>
  <si>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</si>
  <si>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</si>
  <si>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</si>
  <si>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</si>
  <si>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</si>
  <si>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</si>
  <si>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</si>
  <si>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</si>
  <si>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</si>
  <si>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</si>
  <si>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</si>
  <si>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</si>
  <si>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</si>
  <si>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</si>
  <si>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</si>
  <si>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</si>
  <si>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</si>
  <si>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</si>
  <si>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</si>
  <si>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</si>
  <si>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</si>
  <si>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</si>
  <si>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</si>
  <si>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</si>
  <si>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</si>
  <si>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</si>
  <si>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</si>
  <si>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</si>
  <si>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</si>
  <si>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</si>
  <si>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</si>
  <si>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</si>
  <si>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</si>
  <si>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</si>
  <si>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</si>
  <si>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</si>
  <si>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</si>
  <si>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</si>
  <si>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</si>
  <si>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</si>
  <si>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</si>
  <si>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</si>
  <si>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</si>
  <si>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</si>
  <si>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</si>
  <si>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</si>
  <si>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</si>
  <si>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</si>
  <si>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</si>
  <si>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</si>
  <si>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</si>
  <si>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</si>
  <si>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</si>
  <si>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</si>
  <si>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</si>
  <si>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</si>
  <si>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</si>
  <si>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</si>
  <si>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</si>
  <si>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</si>
  <si>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</si>
  <si>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</si>
  <si>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</si>
  <si>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</si>
  <si>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</si>
  <si>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</si>
  <si>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</si>
  <si>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</si>
  <si>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</si>
  <si>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</si>
  <si>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</si>
  <si>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</si>
  <si>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</si>
  <si>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</si>
  <si>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</si>
  <si>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</si>
  <si>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</si>
  <si>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</si>
  <si>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</si>
  <si>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</si>
  <si>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</si>
  <si>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</si>
  <si>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</si>
  <si>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</si>
  <si>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</si>
  <si>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</si>
  <si>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</si>
  <si>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</si>
  <si>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</si>
  <si>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</si>
  <si>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</si>
  <si>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</si>
  <si>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</si>
  <si>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</si>
  <si>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</si>
  <si>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</si>
  <si>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</si>
  <si>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</si>
  <si>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</si>
  <si>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</si>
  <si>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</si>
  <si>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</si>
  <si>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</si>
  <si>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</si>
  <si>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</si>
  <si>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</si>
  <si>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</si>
  <si>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</si>
  <si>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</si>
  <si>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</si>
  <si>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</si>
  <si>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</si>
  <si>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</si>
  <si>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</si>
  <si>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</si>
  <si>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</si>
  <si>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</si>
  <si>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</si>
  <si>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</si>
  <si>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</si>
  <si>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</si>
  <si>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</si>
  <si>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</si>
  <si>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</si>
  <si>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</si>
  <si>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</si>
  <si>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</si>
  <si>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</si>
  <si>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</si>
  <si>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</si>
  <si>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</si>
  <si>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</si>
  <si>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</si>
  <si>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</si>
  <si>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</si>
  <si>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</si>
  <si>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</si>
  <si>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</si>
  <si>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</si>
  <si>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</si>
  <si>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</si>
  <si>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</si>
  <si>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</si>
  <si>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</si>
  <si>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</si>
  <si>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</si>
  <si>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</si>
  <si>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</si>
  <si>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</si>
  <si>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</si>
  <si>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</si>
  <si>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</si>
  <si>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</si>
  <si>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</si>
  <si>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</si>
  <si>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</si>
  <si>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</si>
  <si>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</si>
  <si>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</si>
  <si>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</si>
  <si>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</si>
  <si>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</si>
  <si>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</si>
  <si>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</si>
  <si>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</si>
  <si>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</si>
  <si>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</si>
  <si>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</si>
  <si>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</si>
  <si>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</si>
  <si>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</si>
  <si>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</si>
  <si>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</si>
  <si>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</si>
  <si>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</si>
  <si>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</si>
  <si>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</si>
  <si>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</si>
  <si>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</si>
  <si>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</si>
  <si>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</si>
  <si>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</si>
  <si>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</si>
  <si>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</si>
  <si>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</si>
  <si>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</si>
  <si>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</si>
  <si>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</si>
  <si>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</si>
  <si>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</si>
  <si>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</si>
  <si>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</si>
  <si>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</si>
  <si>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</si>
  <si>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</si>
  <si>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</si>
  <si>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</si>
  <si>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</si>
  <si>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</si>
  <si>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</si>
  <si>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</si>
  <si>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</si>
  <si>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</si>
  <si>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</si>
  <si>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</si>
  <si>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</si>
  <si>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</si>
  <si>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</si>
  <si>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</si>
  <si>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</si>
  <si>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</si>
  <si>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</si>
  <si>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</si>
  <si>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</si>
  <si>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</si>
  <si>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</si>
  <si>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</si>
  <si>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</si>
  <si>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</si>
  <si>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</si>
  <si>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</si>
  <si>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</si>
  <si>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</si>
  <si>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</si>
  <si>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</si>
  <si>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</si>
  <si>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</si>
  <si>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</si>
  <si>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</si>
  <si>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</si>
  <si>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</si>
  <si>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</si>
  <si>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</si>
  <si>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</si>
  <si>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</si>
  <si>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</si>
  <si>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</si>
  <si>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</si>
  <si>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</si>
  <si>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</si>
  <si>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</si>
  <si>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</si>
  <si>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</si>
  <si>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</si>
  <si>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</si>
  <si>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</si>
  <si>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</si>
  <si>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</si>
  <si>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</si>
  <si>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</si>
  <si>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</si>
  <si>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</si>
  <si>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</si>
  <si>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</si>
  <si>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</si>
  <si>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</si>
  <si>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</si>
  <si>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</si>
  <si>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</si>
  <si>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</si>
  <si>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</si>
  <si>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</si>
  <si>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</si>
  <si>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</si>
  <si>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</si>
  <si>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</si>
  <si>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</si>
  <si>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</si>
  <si>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</si>
  <si>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</si>
  <si>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</si>
  <si>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</si>
  <si>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</si>
  <si>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</si>
  <si>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</si>
  <si>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</si>
  <si>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</si>
  <si>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</si>
  <si>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</si>
  <si>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</si>
  <si>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</si>
  <si>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</si>
  <si>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</si>
  <si>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</si>
  <si>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</si>
  <si>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</si>
  <si>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</si>
  <si>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</si>
  <si>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</si>
  <si>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</si>
  <si>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</si>
  <si>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</si>
  <si>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</si>
  <si>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</si>
  <si>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</si>
  <si>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</si>
  <si>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</si>
  <si>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</si>
  <si>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</si>
  <si>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</si>
  <si>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</si>
  <si>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</si>
  <si>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</si>
  <si>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</si>
  <si>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</si>
  <si>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</si>
  <si>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</si>
  <si>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</si>
  <si>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</si>
  <si>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</si>
  <si>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</si>
  <si>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</si>
  <si>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</si>
  <si>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</si>
  <si>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</si>
  <si>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</si>
  <si>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</si>
  <si>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</si>
  <si>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</si>
  <si>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</si>
  <si>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</si>
  <si>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</si>
  <si>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</si>
  <si>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</si>
  <si>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</si>
  <si>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</si>
  <si>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</si>
  <si>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</si>
  <si>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</si>
  <si>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</si>
  <si>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</si>
  <si>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</si>
  <si>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</si>
  <si>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</si>
  <si>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</si>
  <si>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</si>
  <si>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</si>
  <si>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</si>
  <si>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</si>
  <si>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</si>
  <si>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</si>
  <si>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</si>
  <si>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</si>
  <si>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</si>
  <si>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</si>
  <si>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</si>
  <si>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</si>
  <si>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</si>
  <si>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</si>
  <si>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</si>
  <si>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</si>
  <si>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</si>
  <si>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</si>
  <si>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</si>
  <si>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</si>
  <si>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</si>
  <si>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</si>
  <si>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</si>
  <si>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</si>
  <si>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</si>
  <si>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</si>
  <si>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</si>
  <si>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</si>
  <si>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</si>
  <si>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</si>
  <si>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</si>
  <si>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</si>
  <si>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</si>
  <si>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</si>
  <si>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</si>
  <si>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</si>
  <si>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</si>
  <si>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</si>
  <si>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</si>
  <si>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</si>
  <si>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</si>
  <si>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</si>
  <si>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</si>
  <si>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</si>
  <si>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</si>
  <si>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</si>
  <si>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</si>
  <si>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</si>
  <si>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</si>
  <si>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</si>
  <si>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</si>
  <si>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</si>
  <si>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</si>
  <si>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</si>
  <si>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</si>
  <si>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</si>
  <si>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</si>
  <si>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</si>
  <si>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</si>
  <si>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</si>
  <si>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</si>
  <si>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</si>
  <si>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</si>
  <si>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</si>
  <si>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</si>
  <si>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</si>
  <si>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</si>
  <si>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</si>
  <si>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</si>
  <si>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</si>
  <si>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</si>
  <si>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</si>
  <si>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</si>
  <si>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</si>
  <si>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</si>
  <si>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</si>
  <si>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</si>
  <si>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</si>
  <si>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</si>
  <si>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</si>
  <si>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</si>
  <si>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</si>
  <si>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</si>
  <si>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</si>
  <si>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</si>
  <si>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</si>
  <si>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</si>
  <si>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</si>
  <si>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</si>
  <si>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</si>
  <si>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</si>
  <si>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</si>
  <si>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</si>
  <si>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</si>
  <si>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</si>
  <si>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</si>
  <si>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</si>
  <si>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</si>
  <si>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</si>
  <si>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</si>
  <si>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</si>
  <si>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</si>
  <si>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</si>
  <si>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</si>
  <si>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</si>
  <si>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</si>
  <si>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</si>
  <si>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</si>
  <si>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</si>
  <si>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</si>
  <si>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</si>
  <si>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</si>
  <si>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</si>
  <si>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</si>
  <si>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</si>
  <si>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</si>
  <si>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</si>
  <si>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</si>
  <si>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</si>
  <si>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</si>
  <si>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</si>
  <si>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</si>
  <si>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</si>
  <si>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</si>
  <si>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</si>
  <si>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</si>
  <si>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</si>
  <si>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</si>
  <si>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</si>
  <si>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</si>
  <si>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</si>
  <si>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</si>
  <si>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</si>
  <si>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</si>
  <si>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</si>
  <si>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</si>
  <si>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</si>
  <si>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</si>
  <si>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</si>
  <si>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</si>
  <si>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</si>
  <si>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</si>
  <si>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</si>
  <si>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</si>
  <si>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</si>
  <si>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</si>
  <si>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</si>
  <si>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</si>
  <si>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</si>
  <si>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</si>
  <si>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</si>
  <si>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</si>
  <si>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</si>
  <si>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</si>
  <si>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</si>
  <si>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</si>
  <si>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</si>
  <si>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</si>
  <si>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</si>
  <si>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</si>
  <si>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</si>
  <si>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</si>
  <si>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</si>
  <si>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</si>
  <si>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</si>
  <si>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</si>
  <si>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</si>
  <si>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</si>
  <si>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</si>
  <si>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</si>
  <si>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</si>
  <si>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</si>
  <si>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</si>
  <si>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</si>
  <si>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</si>
  <si>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</si>
  <si>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</si>
  <si>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</si>
  <si>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</si>
  <si>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</si>
  <si>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</si>
  <si>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</si>
  <si>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</si>
  <si>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</si>
  <si>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</si>
  <si>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</si>
  <si>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</si>
  <si>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</si>
  <si>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</si>
  <si>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</si>
  <si>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</si>
  <si>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</si>
  <si>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</si>
  <si>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</si>
  <si>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</si>
  <si>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</si>
  <si>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</si>
  <si>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</si>
  <si>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</si>
  <si>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</si>
  <si>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</si>
  <si>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</si>
  <si>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</si>
  <si>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</si>
  <si>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</si>
  <si>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</si>
  <si>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</si>
  <si>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</si>
  <si>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</si>
  <si>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</si>
  <si>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</si>
  <si>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</si>
  <si>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</si>
  <si>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</si>
  <si>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</si>
  <si>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</si>
  <si>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</si>
  <si>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</si>
  <si>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</si>
  <si>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</si>
  <si>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</si>
  <si>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</si>
  <si>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</si>
  <si>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</si>
  <si>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</si>
  <si>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</si>
  <si>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</si>
  <si>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</si>
  <si>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</si>
  <si>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</si>
  <si>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</si>
  <si>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</si>
  <si>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</si>
  <si>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</si>
  <si>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</si>
  <si>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</si>
  <si>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</si>
  <si>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</si>
  <si>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</si>
  <si>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</si>
  <si>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</si>
  <si>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</si>
  <si>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</si>
  <si>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</si>
  <si>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</si>
  <si>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</si>
  <si>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</si>
  <si>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</si>
  <si>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</si>
  <si>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</si>
  <si>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</si>
  <si>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</si>
  <si>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</si>
  <si>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</si>
  <si>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</si>
  <si>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</si>
  <si>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</si>
  <si>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</si>
  <si>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</si>
  <si>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</si>
  <si>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</si>
  <si>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</si>
  <si>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</si>
  <si>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</si>
  <si>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</si>
  <si>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</si>
  <si>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</si>
  <si>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</si>
  <si>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</si>
  <si>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</si>
  <si>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</si>
  <si>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</si>
  <si>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</si>
  <si>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</si>
  <si>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</si>
  <si>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</si>
  <si>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</si>
  <si>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</si>
  <si>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</si>
  <si>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</si>
  <si>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</si>
  <si>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</si>
  <si>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</si>
  <si>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</si>
  <si>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</si>
  <si>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</si>
  <si>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</si>
  <si>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</si>
  <si>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</si>
  <si>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</si>
  <si>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</si>
  <si>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</si>
  <si>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</si>
  <si>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</si>
  <si>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</si>
  <si>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</si>
  <si>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</si>
  <si>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</si>
  <si>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</si>
  <si>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</si>
  <si>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</si>
  <si>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</si>
  <si>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</si>
  <si>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</si>
  <si>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</si>
  <si>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</si>
  <si>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</si>
  <si>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</si>
  <si>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</si>
  <si>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</si>
  <si>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</si>
  <si>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</si>
  <si>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</si>
  <si>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</si>
  <si>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</si>
  <si>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</si>
  <si>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</si>
  <si>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</si>
  <si>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</si>
  <si>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</si>
  <si>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</si>
  <si>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</si>
  <si>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</si>
  <si>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</si>
  <si>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</si>
  <si>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</si>
  <si>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</si>
  <si>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</si>
  <si>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</si>
  <si>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</si>
  <si>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</si>
  <si>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</si>
  <si>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</si>
  <si>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</si>
  <si>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</si>
  <si>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</si>
  <si>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</si>
  <si>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</si>
  <si>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</si>
  <si>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</si>
  <si>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</si>
  <si>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</si>
  <si>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</si>
  <si>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</si>
  <si>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</si>
  <si>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</si>
  <si>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</si>
  <si>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</si>
  <si>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</si>
  <si>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</si>
  <si>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</si>
  <si>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</si>
  <si>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</si>
  <si>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</si>
  <si>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</si>
  <si>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</si>
  <si>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</si>
  <si>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</si>
  <si>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</si>
  <si>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</si>
  <si>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</si>
  <si>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</si>
  <si>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</si>
  <si>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</si>
  <si>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</si>
  <si>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</si>
  <si>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</si>
  <si>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</si>
  <si>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</si>
  <si>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</si>
  <si>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</si>
  <si>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</si>
  <si>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</si>
  <si>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</si>
  <si>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</si>
  <si>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</si>
  <si>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</si>
  <si>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</si>
  <si>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</si>
  <si>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</si>
  <si>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</si>
  <si>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</si>
  <si>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</si>
  <si>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</si>
  <si>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</si>
  <si>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</si>
  <si>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</si>
  <si>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</si>
  <si>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</si>
  <si>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</si>
  <si>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</si>
  <si>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</si>
  <si>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</si>
  <si>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</si>
  <si>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</si>
  <si>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</si>
  <si>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</si>
  <si>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</si>
  <si>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</si>
  <si>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</si>
  <si>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</si>
  <si>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</si>
  <si>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</si>
  <si>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</si>
  <si>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</si>
  <si>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</si>
  <si>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</si>
  <si>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</si>
  <si>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</si>
  <si>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</si>
  <si>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</si>
  <si>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</si>
  <si>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</si>
  <si>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</si>
  <si>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</si>
  <si>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</si>
  <si>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</si>
  <si>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</si>
  <si>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</si>
  <si>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</si>
  <si>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</si>
  <si>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</si>
  <si>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</si>
  <si>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</si>
  <si>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</si>
  <si>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</si>
  <si>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</si>
  <si>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</si>
  <si>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</si>
  <si>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</si>
  <si>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</si>
  <si>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</si>
  <si>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</si>
  <si>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</si>
  <si>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</si>
  <si>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</si>
  <si>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</si>
  <si>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</si>
  <si>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</si>
  <si>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</si>
  <si>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</si>
  <si>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</si>
  <si>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</si>
  <si>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</si>
  <si>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</si>
  <si>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</si>
  <si>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</si>
  <si>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</si>
  <si>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</si>
  <si>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</si>
  <si>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</si>
  <si>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</si>
  <si>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</si>
  <si>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</si>
  <si>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</si>
  <si>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</si>
  <si>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</si>
  <si>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</si>
  <si>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</si>
  <si>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</si>
  <si>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</si>
  <si>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</si>
  <si>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</si>
  <si>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</si>
  <si>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</si>
  <si>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</si>
  <si>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</si>
  <si>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</si>
  <si>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</si>
  <si>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</si>
  <si>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</si>
  <si>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</si>
  <si>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</si>
  <si>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</si>
  <si>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</si>
  <si>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</si>
  <si>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</si>
  <si>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</si>
  <si>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</si>
  <si>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</si>
  <si>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</si>
  <si>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</si>
  <si>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</si>
  <si>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</si>
  <si>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</si>
  <si>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</si>
  <si>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</si>
  <si>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</si>
  <si>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</si>
  <si>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</si>
  <si>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</si>
  <si>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</si>
  <si>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</si>
  <si>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</si>
  <si>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</si>
  <si>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</si>
  <si>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</si>
  <si>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</si>
  <si>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</si>
  <si>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</si>
  <si>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</si>
  <si>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</si>
  <si>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</si>
  <si>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</si>
  <si>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</si>
  <si>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</si>
  <si>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</si>
  <si>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</si>
  <si>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</si>
  <si>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</si>
  <si>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</si>
  <si>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</si>
  <si>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</si>
  <si>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</si>
  <si>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</si>
  <si>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</si>
  <si>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</si>
  <si>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</si>
  <si>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</si>
  <si>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</si>
  <si>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</si>
  <si>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</si>
  <si>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</si>
  <si>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</si>
  <si>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</si>
  <si>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</si>
  <si>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</si>
  <si>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</si>
  <si>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</si>
  <si>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</si>
  <si>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</si>
  <si>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</si>
  <si>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</si>
  <si>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</si>
  <si>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</si>
  <si>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</si>
  <si>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</si>
  <si>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</si>
  <si>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</si>
  <si>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</si>
  <si>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</si>
  <si>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</si>
  <si>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</si>
  <si>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</si>
  <si>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</si>
  <si>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</si>
  <si>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</si>
  <si>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</si>
  <si>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</si>
  <si>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</si>
  <si>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</si>
  <si>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</si>
  <si>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</si>
  <si>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</si>
  <si>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</si>
  <si>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</si>
  <si>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</si>
  <si>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</si>
  <si>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</si>
  <si>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</si>
  <si>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</si>
  <si>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</si>
  <si>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</si>
  <si>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</si>
  <si>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</si>
  <si>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</si>
  <si>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</si>
  <si>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</si>
  <si>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</si>
  <si>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</si>
  <si>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</si>
  <si>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</si>
  <si>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</si>
  <si>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</si>
  <si>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</si>
  <si>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</si>
  <si>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</si>
  <si>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</si>
  <si>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</si>
  <si>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</si>
  <si>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</si>
  <si>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</si>
  <si>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</si>
  <si>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</si>
  <si>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</si>
  <si>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</si>
  <si>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</si>
  <si>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</si>
  <si>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</si>
  <si>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</si>
  <si>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</si>
  <si>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</si>
  <si>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</si>
  <si>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</si>
  <si>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</si>
  <si>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</si>
  <si>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</si>
  <si>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</si>
  <si>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</si>
  <si>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</si>
  <si>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</si>
  <si>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</si>
  <si>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</si>
  <si>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</si>
  <si>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</si>
  <si>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</si>
  <si>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</si>
  <si>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</si>
  <si>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</si>
  <si>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</si>
  <si>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</si>
  <si>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</si>
  <si>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</si>
  <si>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</si>
  <si>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</si>
  <si>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</si>
  <si>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</si>
  <si>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</si>
  <si>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</si>
  <si>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</si>
  <si>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</si>
  <si>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</si>
  <si>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</si>
  <si>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</si>
  <si>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</si>
  <si>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</si>
  <si>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</si>
  <si>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</si>
  <si>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</si>
  <si>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</si>
  <si>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</si>
  <si>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</si>
  <si>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</si>
  <si>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</si>
  <si>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</si>
  <si>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</si>
  <si>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</si>
  <si>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</si>
  <si>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</si>
  <si>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</si>
  <si>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</si>
  <si>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</si>
  <si>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</si>
  <si>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</si>
  <si>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</si>
  <si>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</si>
  <si>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</si>
  <si>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</si>
  <si>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</si>
  <si>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</si>
  <si>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</si>
  <si>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</si>
  <si>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</si>
  <si>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</si>
  <si>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</si>
  <si>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</si>
  <si>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</si>
  <si>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</si>
  <si>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</si>
  <si>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</si>
  <si>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</si>
  <si>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</si>
  <si>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</si>
  <si>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</si>
  <si>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</si>
  <si>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</si>
  <si>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</si>
  <si>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</si>
  <si>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</si>
  <si>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</si>
  <si>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</si>
  <si>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</si>
  <si>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</si>
  <si>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</si>
  <si>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</si>
  <si>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</si>
  <si>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</si>
  <si>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</si>
  <si>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</si>
  <si>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</si>
  <si>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</si>
  <si>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</si>
  <si>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</si>
  <si>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</si>
  <si>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</si>
  <si>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</si>
  <si>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</si>
  <si>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</si>
  <si>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</si>
  <si>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</si>
  <si>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</si>
  <si>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</si>
  <si>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</si>
  <si>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</si>
  <si>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</si>
  <si>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</si>
  <si>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</si>
  <si>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</si>
  <si>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</si>
  <si>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</si>
  <si>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</si>
  <si>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</si>
  <si>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</si>
  <si>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</si>
  <si>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</si>
  <si>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</si>
  <si>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</si>
  <si>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</si>
  <si>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</si>
  <si>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</si>
  <si>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</si>
  <si>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</si>
  <si>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</si>
  <si>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</si>
  <si>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</si>
  <si>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</si>
  <si>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</si>
  <si>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</si>
  <si>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</si>
  <si>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</si>
  <si>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</si>
  <si>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</si>
  <si>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</si>
  <si>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</si>
  <si>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</si>
  <si>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</si>
  <si>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</si>
  <si>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</si>
  <si>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</si>
  <si>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</si>
  <si>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</si>
  <si>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</si>
  <si>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</si>
  <si>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</si>
  <si>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</si>
  <si>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</si>
  <si>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</si>
  <si>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</si>
  <si>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</si>
  <si>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</si>
  <si>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</si>
  <si>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</si>
  <si>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</si>
  <si>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</si>
  <si>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</si>
  <si>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</si>
  <si>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</si>
  <si>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</si>
  <si>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</si>
  <si>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</si>
  <si>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</si>
  <si>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</si>
  <si>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</si>
  <si>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</si>
  <si>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</si>
  <si>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</si>
  <si>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</si>
  <si>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</si>
  <si>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</si>
  <si>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</si>
  <si>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</si>
  <si>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</si>
  <si>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</si>
  <si>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</si>
  <si>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</si>
  <si>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</si>
  <si>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</si>
  <si>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</si>
  <si>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</si>
  <si>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</si>
  <si>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</si>
  <si>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</si>
  <si>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</si>
  <si>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</si>
  <si>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</si>
  <si>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</si>
  <si>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</si>
  <si>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</si>
  <si>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</si>
  <si>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</si>
  <si>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</si>
  <si>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</si>
  <si>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</si>
  <si>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</si>
  <si>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</si>
  <si>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</si>
  <si>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</si>
  <si>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</si>
  <si>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</si>
  <si>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</si>
  <si>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</si>
  <si>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</si>
  <si>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</si>
  <si>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</si>
  <si>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</si>
  <si>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</si>
  <si>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</si>
  <si>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</si>
  <si>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</si>
  <si>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</si>
  <si>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</si>
  <si>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</si>
  <si>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</si>
  <si>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</si>
  <si>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</si>
  <si>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</si>
  <si>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</si>
  <si>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</si>
  <si>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</si>
  <si>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</si>
  <si>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</si>
  <si>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</si>
  <si>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</si>
  <si>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</si>
  <si>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</si>
  <si>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</si>
  <si>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</si>
  <si>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</si>
  <si>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</si>
  <si>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</si>
  <si>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</si>
  <si>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</si>
  <si>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</si>
  <si>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</si>
  <si>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</si>
  <si>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</si>
  <si>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</si>
  <si>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</si>
  <si>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</si>
  <si>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</si>
  <si>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</si>
  <si>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</si>
  <si>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</si>
  <si>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</si>
  <si>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</si>
  <si>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</si>
  <si>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</si>
  <si>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</si>
  <si>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</si>
  <si>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</si>
  <si>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</si>
  <si>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</si>
  <si>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</si>
  <si>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</si>
  <si>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</si>
  <si>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</si>
  <si>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</si>
  <si>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</si>
  <si>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</si>
  <si>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</si>
  <si>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</si>
  <si>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</si>
  <si>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</si>
  <si>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</si>
  <si>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</si>
  <si>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</si>
  <si>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</si>
  <si>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</si>
  <si>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</si>
  <si>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</si>
  <si>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</si>
  <si>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</si>
  <si>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</si>
  <si>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</si>
  <si>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</si>
  <si>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</si>
  <si>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</si>
  <si>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</si>
  <si>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</si>
  <si>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</si>
  <si>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</si>
  <si>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</si>
  <si>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</si>
  <si>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</si>
  <si>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</si>
  <si>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</si>
  <si>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</si>
  <si>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</si>
  <si>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</si>
  <si>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</si>
  <si>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</si>
  <si>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</si>
  <si>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</si>
  <si>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</si>
  <si>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</si>
  <si>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</si>
  <si>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</si>
  <si>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</si>
  <si>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</si>
  <si>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</si>
  <si>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</si>
  <si>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</si>
  <si>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</si>
  <si>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</si>
  <si>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</si>
  <si>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</si>
  <si>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</si>
  <si>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</si>
  <si>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</si>
  <si>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</si>
  <si>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</si>
  <si>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</si>
  <si>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</si>
  <si>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</si>
  <si>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</si>
  <si>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</si>
  <si>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</si>
  <si>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</si>
  <si>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</si>
  <si>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</si>
  <si>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</si>
  <si>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</si>
  <si>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</si>
  <si>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</si>
  <si>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</si>
  <si>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</si>
  <si>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</si>
  <si>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</si>
  <si>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</si>
  <si>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</si>
  <si>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</si>
  <si>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</si>
  <si>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</si>
  <si>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</si>
  <si>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</si>
  <si>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</si>
  <si>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</si>
  <si>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</si>
  <si>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</si>
  <si>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</si>
  <si>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</si>
  <si>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</si>
  <si>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</si>
  <si>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</si>
  <si>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</si>
  <si>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</si>
  <si>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</si>
  <si>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</si>
  <si>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</si>
  <si>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</si>
  <si>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</si>
  <si>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</si>
  <si>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</si>
  <si>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</si>
  <si>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</si>
  <si>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</si>
  <si>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</si>
  <si>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</si>
  <si>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</si>
  <si>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</si>
  <si>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</si>
  <si>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</si>
  <si>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</si>
  <si>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</si>
  <si>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</si>
  <si>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</si>
  <si>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</si>
  <si>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</si>
  <si>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</si>
  <si>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</si>
  <si>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</si>
  <si>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</si>
  <si>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</si>
  <si>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</si>
  <si>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</si>
  <si>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</si>
  <si>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</si>
  <si>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</si>
  <si>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</si>
  <si>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</si>
  <si>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</si>
  <si>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</si>
  <si>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</si>
  <si>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</si>
  <si>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</si>
  <si>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</si>
  <si>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</si>
  <si>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</si>
  <si>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</si>
  <si>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</si>
  <si>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</si>
  <si>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</si>
  <si>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</si>
  <si>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</si>
  <si>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</si>
  <si>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</si>
  <si>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</si>
  <si>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</si>
  <si>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</si>
  <si>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</si>
  <si>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</si>
  <si>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</si>
  <si>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</si>
  <si>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</si>
  <si>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</si>
  <si>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</si>
  <si>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</si>
  <si>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</si>
  <si>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</si>
  <si>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</si>
  <si>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</si>
  <si>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</si>
  <si>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</si>
  <si>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</si>
  <si>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</si>
  <si>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</si>
  <si>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</si>
  <si>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</si>
  <si>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</si>
  <si>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</si>
  <si>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</si>
  <si>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</si>
  <si>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</si>
  <si>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</si>
  <si>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</si>
  <si>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</si>
  <si>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</si>
  <si>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</si>
  <si>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</si>
  <si>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</si>
  <si>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</si>
  <si>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</si>
  <si>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</si>
  <si>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</si>
  <si>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</si>
  <si>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</si>
  <si>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</si>
  <si>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</si>
  <si>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</si>
  <si>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</si>
  <si>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</si>
  <si>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</si>
  <si>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</si>
  <si>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</si>
  <si>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</si>
  <si>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</si>
  <si>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</si>
  <si>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</si>
  <si>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</si>
  <si>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</si>
  <si>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</si>
  <si>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</si>
  <si>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</si>
  <si>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</si>
  <si>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</si>
  <si>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</si>
  <si>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</si>
  <si>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</si>
  <si>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</si>
  <si>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</si>
  <si>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</si>
  <si>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</si>
  <si>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</si>
  <si>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</si>
  <si>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</si>
  <si>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</si>
  <si>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</si>
  <si>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</si>
  <si>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</si>
  <si>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</si>
  <si>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</si>
  <si>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</si>
  <si>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</si>
  <si>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</si>
  <si>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</si>
  <si>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</si>
  <si>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</si>
  <si>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</si>
  <si>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</si>
  <si>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</si>
  <si>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</si>
  <si>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</si>
  <si>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</si>
  <si>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</si>
  <si>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</si>
  <si>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</si>
  <si>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</si>
  <si>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</si>
  <si>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</si>
  <si>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</si>
  <si>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</si>
  <si>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</si>
  <si>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</si>
  <si>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</si>
  <si>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</si>
  <si>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</si>
  <si>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</si>
  <si>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</si>
  <si>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</si>
  <si>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</si>
  <si>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</si>
  <si>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</si>
  <si>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</si>
  <si>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</si>
  <si>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</si>
  <si>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</si>
  <si>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</si>
  <si>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</si>
  <si>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</si>
  <si>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</si>
  <si>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</si>
  <si>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</si>
  <si>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</si>
  <si>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</si>
  <si>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</si>
  <si>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</si>
  <si>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</si>
  <si>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</si>
  <si>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</si>
  <si>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</si>
  <si>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</si>
  <si>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</si>
  <si>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</si>
  <si>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</si>
  <si>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</si>
  <si>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</si>
  <si>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</si>
  <si>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</si>
  <si>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</si>
  <si>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</si>
  <si>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</si>
  <si>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</si>
  <si>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</si>
  <si>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</si>
  <si>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</si>
  <si>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</si>
  <si>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</si>
  <si>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</si>
  <si>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</si>
  <si>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</si>
  <si>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</si>
  <si>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</si>
  <si>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</si>
  <si>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</si>
  <si>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</si>
  <si>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</si>
  <si>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</si>
  <si>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</si>
  <si>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</si>
  <si>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</si>
  <si>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</si>
  <si>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</si>
  <si>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</si>
  <si>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</si>
  <si>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</si>
  <si>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</si>
  <si>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</si>
  <si>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</si>
  <si>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</si>
  <si>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</si>
  <si>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</si>
  <si>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</si>
  <si>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</si>
  <si>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</si>
  <si>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</si>
  <si>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</si>
  <si>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</si>
  <si>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</si>
  <si>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</si>
  <si>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</si>
  <si>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</si>
  <si>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</si>
  <si>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</si>
  <si>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</si>
  <si>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</si>
  <si>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</si>
  <si>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</si>
  <si>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</si>
  <si>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</si>
  <si>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</si>
  <si>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</si>
  <si>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</si>
  <si>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</si>
  <si>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</si>
  <si>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</si>
  <si>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</si>
  <si>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</si>
  <si>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</si>
  <si>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</si>
  <si>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</si>
  <si>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</si>
  <si>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</si>
  <si>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</si>
  <si>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</si>
  <si>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</si>
  <si>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</si>
  <si>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</si>
  <si>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</si>
  <si>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</si>
  <si>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</si>
  <si>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</si>
  <si>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</si>
  <si>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</si>
  <si>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</si>
  <si>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</si>
  <si>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</si>
  <si>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</si>
  <si>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</si>
  <si>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</si>
  <si>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</si>
  <si>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</si>
  <si>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</si>
  <si>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</si>
  <si>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</si>
  <si>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</si>
  <si>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</si>
  <si>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</si>
  <si>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</si>
  <si>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</si>
  <si>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</si>
  <si>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</si>
  <si>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</si>
  <si>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</si>
  <si>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</si>
  <si>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</si>
  <si>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</si>
  <si>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</si>
  <si>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</si>
  <si>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</si>
  <si>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</si>
  <si>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</si>
  <si>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</si>
  <si>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</si>
  <si>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</si>
  <si>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</si>
  <si>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</si>
  <si>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</si>
  <si>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</si>
  <si>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</si>
  <si>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</si>
  <si>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</si>
  <si>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</si>
  <si>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</si>
  <si>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</si>
  <si>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</si>
  <si>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</si>
  <si>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</si>
  <si>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</si>
  <si>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</si>
  <si>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</si>
  <si>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</si>
  <si>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</si>
  <si>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</si>
  <si>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</si>
  <si>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</si>
  <si>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</si>
  <si>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</si>
  <si>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</si>
  <si>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</si>
  <si>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</si>
  <si>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</si>
  <si>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</si>
  <si>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</si>
  <si>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</si>
  <si>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</si>
  <si>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</si>
  <si>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</si>
  <si>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</si>
  <si>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</si>
  <si>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</si>
  <si>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</si>
  <si>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</si>
  <si>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</si>
  <si>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</si>
  <si>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</si>
  <si>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</si>
  <si>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</si>
  <si>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</si>
  <si>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</si>
  <si>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</si>
  <si>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</si>
  <si>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</si>
  <si>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</si>
  <si>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</si>
  <si>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</si>
  <si>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</si>
  <si>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</si>
  <si>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</si>
  <si>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</si>
  <si>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</si>
  <si>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</si>
  <si>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</si>
  <si>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</si>
  <si>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</si>
  <si>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</si>
  <si>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</si>
  <si>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</si>
  <si>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</si>
  <si>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</si>
  <si>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</si>
  <si>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</si>
  <si>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</si>
  <si>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</si>
  <si>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</si>
  <si>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</si>
  <si>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</si>
  <si>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</si>
  <si>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</si>
  <si>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</si>
  <si>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</si>
  <si>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</si>
  <si>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</si>
  <si>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</si>
  <si>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</si>
  <si>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</si>
  <si>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</si>
  <si>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</si>
  <si>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</si>
  <si>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</si>
  <si>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</si>
  <si>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</si>
  <si>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</si>
  <si>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</si>
  <si>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</si>
  <si>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</si>
  <si>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</si>
  <si>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</si>
  <si>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</si>
  <si>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</si>
  <si>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</si>
  <si>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</si>
  <si>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</si>
  <si>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</si>
  <si>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</si>
  <si>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</si>
  <si>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</si>
  <si>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</si>
  <si>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</si>
  <si>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</si>
  <si>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</si>
  <si>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</si>
  <si>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</si>
  <si>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</si>
  <si>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</si>
  <si>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</si>
  <si>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</si>
  <si>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</si>
  <si>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</si>
  <si>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</si>
  <si>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</si>
  <si>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</si>
  <si>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</si>
  <si>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</si>
  <si>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</si>
  <si>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</si>
  <si>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</si>
  <si>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</si>
  <si>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</si>
  <si>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</si>
  <si>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</si>
  <si>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</si>
  <si>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</si>
  <si>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</si>
  <si>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</si>
  <si>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</si>
  <si>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</si>
  <si>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</si>
  <si>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</si>
  <si>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</si>
  <si>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</si>
  <si>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</si>
  <si>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</si>
  <si>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</si>
  <si>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</si>
  <si>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</si>
  <si>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</si>
  <si>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</si>
  <si>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</si>
  <si>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</si>
  <si>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</si>
  <si>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</si>
  <si>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</si>
  <si>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</si>
  <si>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</si>
  <si>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</si>
  <si>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</si>
  <si>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</si>
  <si>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</si>
  <si>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</si>
  <si>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</si>
  <si>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</si>
  <si>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</si>
  <si>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</si>
  <si>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</si>
  <si>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</si>
  <si>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</si>
  <si>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</si>
  <si>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</si>
  <si>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</si>
  <si>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</si>
  <si>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</si>
  <si>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</si>
  <si>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</si>
  <si>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</si>
  <si>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</si>
  <si>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</si>
  <si>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</si>
  <si>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</si>
  <si>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</si>
  <si>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</si>
  <si>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</si>
  <si>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</si>
  <si>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</si>
  <si>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</si>
  <si>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</si>
  <si>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</si>
  <si>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</si>
  <si>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</si>
  <si>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</si>
  <si>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</si>
  <si>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</si>
  <si>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</si>
  <si>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</si>
  <si>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</si>
  <si>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</si>
  <si>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</si>
  <si>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</si>
  <si>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</si>
  <si>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</si>
  <si>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</si>
  <si>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</si>
  <si>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</si>
  <si>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</si>
  <si>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</si>
  <si>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</si>
  <si>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</si>
  <si>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</si>
  <si>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</si>
  <si>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</si>
  <si>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</si>
  <si>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</si>
  <si>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</si>
  <si>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</si>
  <si>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</si>
  <si>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</si>
  <si>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</si>
  <si>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</si>
  <si>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</si>
  <si>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</si>
  <si>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</si>
  <si>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</si>
  <si>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</si>
  <si>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</si>
  <si>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</si>
  <si>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</si>
  <si>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</si>
  <si>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</si>
  <si>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</si>
  <si>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</si>
  <si>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</si>
  <si>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</si>
  <si>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</si>
  <si>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</si>
  <si>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</si>
  <si>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</si>
  <si>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</si>
  <si>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</si>
  <si>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</si>
  <si>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</si>
  <si>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</si>
  <si>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</si>
  <si>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</si>
  <si>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</si>
  <si>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</si>
  <si>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</si>
  <si>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</si>
  <si>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</si>
  <si>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</si>
  <si>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</si>
  <si>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</si>
  <si>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</si>
  <si>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</si>
  <si>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</si>
  <si>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</si>
  <si>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</si>
  <si>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</si>
  <si>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</si>
  <si>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</si>
  <si>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</si>
  <si>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</si>
  <si>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</si>
  <si>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</si>
  <si>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</si>
  <si>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</si>
  <si>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</si>
  <si>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</si>
  <si>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</si>
  <si>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</si>
  <si>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</si>
  <si>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</si>
  <si>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</si>
  <si>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</si>
  <si>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</si>
  <si>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</si>
  <si>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</si>
  <si>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</si>
  <si>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</si>
  <si>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</si>
  <si>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</si>
  <si>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</si>
  <si>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</si>
  <si>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</si>
  <si>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</si>
  <si>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</si>
  <si>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</si>
  <si>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</si>
  <si>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</si>
  <si>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</si>
  <si>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</si>
  <si>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</si>
  <si>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</si>
  <si>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</si>
  <si>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</si>
  <si>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</si>
  <si>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</si>
  <si>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</si>
  <si>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</si>
  <si>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</si>
  <si>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</si>
  <si>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</si>
  <si>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</si>
  <si>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</si>
  <si>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</si>
  <si>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</si>
  <si>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</si>
  <si>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</si>
  <si>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</si>
  <si>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</si>
  <si>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</si>
  <si>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</si>
  <si>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</si>
  <si>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</si>
  <si>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</si>
  <si>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</si>
  <si>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</si>
  <si>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</si>
  <si>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</si>
  <si>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</si>
  <si>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</si>
  <si>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</si>
  <si>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</si>
  <si>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</si>
  <si>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</si>
  <si>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</si>
  <si>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</si>
  <si>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</si>
  <si>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</si>
  <si>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</si>
  <si>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</si>
  <si>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</si>
  <si>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</si>
  <si>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</si>
  <si>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</si>
  <si>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</si>
  <si>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</si>
  <si>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</si>
  <si>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</si>
  <si>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</si>
  <si>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</si>
  <si>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</si>
  <si>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</si>
  <si>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</si>
  <si>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</si>
  <si>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</si>
  <si>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</si>
  <si>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</si>
  <si>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</si>
  <si>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</si>
  <si>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</si>
  <si>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</si>
  <si>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</si>
  <si>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</si>
  <si>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</si>
  <si>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</si>
  <si>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</si>
  <si>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</si>
  <si>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</si>
  <si>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</si>
  <si>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</si>
  <si>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</si>
  <si>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</si>
  <si>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</si>
  <si>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</si>
  <si>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</si>
  <si>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</si>
  <si>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</si>
  <si>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</si>
  <si>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</si>
  <si>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</si>
  <si>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</si>
  <si>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</si>
  <si>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</si>
  <si>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</si>
  <si>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</si>
  <si>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</si>
  <si>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</si>
  <si>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</si>
  <si>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</si>
  <si>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</si>
  <si>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</si>
  <si>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</si>
  <si>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</si>
  <si>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</si>
  <si>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</si>
  <si>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</si>
  <si>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</si>
  <si>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</si>
  <si>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</si>
  <si>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</si>
  <si>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</si>
  <si>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</si>
  <si>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</si>
  <si>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</si>
  <si>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</si>
  <si>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</si>
  <si>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</si>
  <si>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</si>
  <si>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</si>
  <si>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</si>
  <si>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</si>
  <si>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</si>
  <si>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</si>
  <si>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</si>
  <si>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</si>
  <si>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</si>
  <si>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</si>
  <si>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</si>
  <si>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</si>
  <si>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</si>
  <si>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</si>
  <si>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</si>
  <si>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</si>
  <si>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</si>
  <si>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</si>
  <si>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</si>
  <si>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</si>
  <si>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</si>
  <si>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</si>
  <si>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</si>
  <si>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</si>
  <si>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</si>
  <si>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</si>
  <si>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</si>
  <si>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</si>
  <si>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</si>
  <si>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</si>
  <si>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</si>
  <si>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</si>
  <si>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</si>
  <si>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</si>
  <si>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</si>
  <si>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</si>
  <si>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</si>
  <si>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</si>
  <si>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</si>
  <si>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</si>
  <si>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</si>
  <si>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</si>
  <si>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</si>
  <si>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</si>
  <si>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</si>
  <si>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</si>
  <si>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</si>
  <si>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</si>
  <si>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</si>
  <si>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</si>
  <si>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</si>
  <si>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</si>
  <si>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</si>
  <si>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</si>
  <si>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</si>
  <si>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</si>
  <si>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</si>
  <si>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</si>
  <si>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</si>
  <si>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</si>
  <si>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</si>
  <si>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</si>
  <si>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</si>
  <si>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</si>
  <si>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</si>
  <si>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</si>
  <si>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</si>
  <si>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</si>
  <si>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</si>
  <si>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</si>
  <si>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</si>
  <si>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</si>
  <si>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</si>
  <si>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</si>
  <si>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</si>
  <si>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</si>
  <si>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</si>
  <si>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</si>
  <si>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</si>
  <si>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</si>
  <si>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</si>
  <si>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</si>
  <si>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</si>
  <si>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</si>
  <si>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</si>
  <si>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</si>
  <si>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</si>
  <si>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</si>
  <si>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</si>
  <si>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</si>
  <si>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</si>
  <si>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</si>
  <si>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</si>
  <si>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</si>
  <si>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</si>
  <si>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</si>
  <si>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</si>
  <si>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</si>
  <si>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</si>
  <si>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</si>
  <si>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</si>
  <si>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</si>
  <si>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</si>
  <si>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</si>
  <si>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</si>
  <si>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</si>
  <si>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</si>
  <si>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</si>
  <si>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</si>
  <si>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</si>
  <si>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</si>
  <si>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</si>
  <si>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</si>
  <si>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</si>
  <si>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</si>
  <si>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</si>
  <si>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</si>
  <si>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</si>
  <si>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</si>
  <si>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</si>
  <si>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</si>
  <si>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</si>
  <si>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</si>
  <si>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</si>
  <si>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</si>
  <si>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</si>
  <si>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</si>
  <si>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</si>
  <si>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</si>
  <si>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</si>
  <si>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</si>
  <si>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</si>
  <si>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</si>
  <si>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</si>
  <si>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</si>
  <si>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</si>
  <si>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</si>
  <si>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</si>
  <si>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</si>
  <si>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</si>
  <si>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</si>
  <si>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</si>
  <si>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</si>
  <si>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</si>
  <si>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</si>
  <si>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</si>
  <si>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</si>
  <si>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</si>
  <si>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</si>
  <si>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</si>
  <si>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</si>
  <si>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</si>
  <si>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</si>
  <si>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</si>
  <si>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</si>
  <si>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</si>
  <si>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</si>
  <si>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</si>
  <si>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</si>
  <si>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</si>
  <si>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</si>
  <si>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</si>
  <si>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</si>
  <si>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</si>
  <si>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</si>
  <si>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</si>
  <si>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</si>
  <si>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</si>
  <si>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</si>
  <si>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</si>
  <si>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</si>
  <si>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</si>
  <si>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</si>
  <si>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</si>
  <si>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</si>
  <si>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</si>
  <si>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</si>
  <si>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</si>
  <si>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</si>
  <si>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</si>
  <si>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</si>
  <si>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</si>
  <si>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</si>
  <si>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</si>
  <si>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</si>
  <si>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</si>
  <si>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</si>
  <si>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</si>
  <si>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</si>
  <si>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</si>
  <si>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</si>
  <si>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</si>
  <si>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</si>
  <si>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</si>
  <si>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</si>
  <si>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</si>
  <si>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</si>
  <si>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</si>
  <si>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</si>
  <si>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</si>
  <si>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</si>
  <si>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</si>
  <si>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</si>
  <si>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</si>
  <si>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</si>
  <si>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</si>
  <si>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</si>
  <si>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</si>
  <si>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</si>
  <si>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</si>
  <si>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</si>
  <si>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</si>
  <si>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</si>
  <si>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</si>
  <si>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</si>
  <si>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</si>
  <si>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</si>
  <si>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</si>
  <si>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</si>
  <si>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</si>
  <si>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</si>
  <si>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</si>
  <si>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</si>
  <si>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</si>
  <si>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</si>
  <si>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</si>
  <si>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</si>
  <si>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</si>
  <si>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</si>
  <si>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</si>
  <si>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</si>
  <si>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</si>
  <si>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</si>
  <si>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</si>
  <si>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</si>
  <si>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</si>
  <si>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</si>
  <si>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</si>
  <si>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</si>
  <si>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</si>
  <si>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</si>
  <si>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</si>
  <si>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</si>
  <si>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</si>
  <si>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</si>
  <si>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</si>
  <si>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</si>
  <si>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</si>
  <si>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</si>
  <si>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</si>
  <si>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</si>
  <si>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</si>
  <si>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</si>
  <si>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</si>
  <si>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</si>
  <si>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</si>
  <si>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</si>
  <si>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</si>
  <si>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</si>
  <si>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</si>
  <si>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</si>
  <si>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</si>
  <si>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</si>
  <si>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</si>
  <si>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</si>
  <si>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</si>
  <si>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</si>
  <si>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</si>
  <si>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</si>
  <si>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</si>
  <si>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</si>
  <si>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</si>
  <si>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</si>
  <si>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</si>
  <si>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</si>
  <si>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</si>
  <si>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</si>
  <si>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</si>
  <si>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</si>
  <si>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</si>
  <si>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</si>
  <si>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</si>
  <si>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</si>
  <si>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</si>
  <si>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</si>
  <si>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</si>
  <si>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</si>
  <si>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</si>
  <si>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</si>
  <si>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</si>
  <si>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</si>
  <si>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</si>
  <si>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</si>
  <si>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</si>
  <si>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</si>
  <si>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</si>
  <si>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</si>
  <si>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</si>
  <si>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</si>
  <si>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</si>
  <si>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</si>
  <si>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</si>
  <si>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</si>
  <si>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</si>
  <si>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</si>
  <si>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</si>
  <si>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</si>
  <si>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</si>
  <si>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</si>
  <si>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</si>
  <si>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</si>
  <si>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</si>
  <si>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</si>
  <si>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</si>
  <si>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</si>
  <si>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</si>
  <si>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</si>
  <si>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</si>
  <si>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</si>
  <si>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</si>
  <si>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</si>
  <si>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</si>
  <si>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</si>
  <si>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</si>
  <si>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</si>
  <si>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</si>
  <si>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</si>
  <si>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</si>
  <si>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</si>
  <si>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</si>
  <si>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</si>
  <si>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</si>
  <si>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</si>
  <si>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</si>
  <si>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</si>
  <si>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</si>
  <si>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</si>
  <si>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</si>
  <si>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</si>
  <si>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</si>
  <si>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</si>
  <si>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</si>
  <si>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</si>
  <si>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</si>
  <si>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</si>
  <si>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</si>
  <si>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</si>
  <si>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</si>
  <si>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</si>
  <si>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</si>
  <si>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</si>
  <si>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</si>
  <si>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</si>
  <si>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</si>
  <si>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</si>
  <si>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</si>
  <si>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</si>
  <si>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</si>
  <si>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</si>
  <si>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</si>
  <si>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</si>
  <si>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</si>
  <si>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</si>
  <si>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</si>
  <si>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</si>
  <si>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</si>
  <si>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</si>
  <si>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</si>
  <si>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</si>
  <si>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</si>
  <si>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</si>
  <si>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</si>
  <si>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</si>
  <si>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</si>
  <si>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</si>
  <si>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</si>
  <si>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</si>
  <si>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</si>
  <si>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</si>
  <si>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</si>
  <si>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</si>
  <si>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</si>
  <si>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</si>
  <si>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</si>
  <si>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</si>
  <si>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</si>
  <si>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</si>
  <si>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</si>
  <si>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</si>
  <si>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</si>
  <si>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</si>
  <si>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</si>
  <si>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</si>
  <si>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</si>
  <si>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</si>
  <si>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</si>
  <si>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</si>
  <si>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</si>
  <si>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</si>
  <si>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</si>
  <si>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</si>
  <si>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</si>
  <si>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</si>
  <si>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</si>
  <si>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</si>
  <si>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</si>
  <si>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</si>
  <si>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</si>
  <si>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</si>
  <si>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</si>
  <si>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</si>
  <si>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</si>
  <si>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</si>
  <si>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</si>
  <si>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</si>
  <si>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</si>
  <si>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</si>
  <si>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</si>
  <si>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</si>
  <si>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</si>
  <si>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</si>
  <si>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</si>
  <si>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</si>
  <si>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</si>
  <si>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</si>
  <si>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</si>
  <si>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</si>
  <si>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</si>
  <si>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</si>
  <si>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</si>
  <si>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</si>
  <si>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</si>
  <si>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</si>
  <si>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</si>
  <si>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</si>
  <si>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</si>
  <si>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</si>
  <si>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</si>
  <si>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</si>
  <si>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</si>
  <si>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</si>
  <si>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</si>
  <si>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</si>
  <si>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</si>
  <si>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</si>
  <si>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</si>
  <si>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</si>
  <si>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</si>
  <si>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</si>
  <si>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</si>
  <si>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</si>
  <si>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</si>
  <si>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</si>
  <si>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</si>
  <si>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</si>
  <si>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</si>
  <si>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</si>
  <si>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</si>
  <si>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</si>
  <si>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</si>
  <si>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</si>
  <si>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</si>
  <si>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</si>
  <si>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</si>
  <si>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</si>
  <si>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</si>
  <si>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</si>
  <si>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</si>
  <si>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</si>
  <si>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</si>
  <si>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</si>
  <si>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</si>
  <si>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</si>
  <si>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</si>
  <si>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</si>
  <si>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</si>
  <si>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</si>
  <si>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</si>
  <si>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</si>
  <si>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</si>
  <si>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</si>
  <si>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</si>
  <si>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</si>
  <si>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</si>
  <si>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</si>
  <si>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</si>
  <si>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</si>
  <si>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</si>
  <si>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</si>
  <si>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</si>
  <si>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</si>
  <si>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</si>
  <si>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</si>
  <si>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</si>
  <si>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</si>
  <si>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</si>
  <si>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</si>
  <si>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</si>
  <si>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</si>
  <si>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</si>
  <si>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</si>
  <si>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</si>
  <si>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</si>
  <si>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</si>
  <si>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</si>
  <si>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</si>
  <si>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</si>
  <si>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</si>
  <si>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</si>
  <si>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</si>
  <si>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</si>
  <si>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</si>
  <si>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</si>
  <si>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</si>
  <si>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</si>
  <si>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</si>
  <si>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</si>
  <si>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</si>
  <si>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</si>
  <si>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</si>
  <si>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</si>
  <si>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</si>
  <si>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</si>
  <si>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</si>
  <si>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</si>
  <si>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</si>
  <si>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</si>
  <si>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</si>
  <si>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</si>
  <si>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</si>
  <si>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</si>
  <si>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</si>
  <si>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</si>
  <si>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</si>
  <si>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</si>
  <si>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</si>
  <si>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</si>
  <si>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</si>
  <si>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</si>
  <si>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</si>
  <si>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</si>
  <si>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</si>
  <si>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</si>
  <si>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</si>
  <si>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</si>
  <si>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</si>
  <si>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</si>
  <si>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</si>
  <si>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</si>
  <si>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</si>
  <si>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</si>
  <si>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</si>
  <si>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</si>
  <si>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</si>
  <si>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</si>
  <si>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</si>
  <si>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</si>
  <si>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</si>
  <si>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</si>
  <si>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</si>
  <si>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</si>
  <si>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</si>
  <si>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</si>
  <si>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</si>
  <si>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</si>
  <si>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</si>
  <si>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</si>
  <si>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</si>
  <si>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</si>
  <si>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</si>
  <si>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</si>
  <si>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</si>
  <si>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</si>
  <si>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</si>
  <si>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</si>
  <si>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</si>
  <si>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</si>
  <si>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</si>
  <si>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</si>
  <si>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</si>
  <si>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</si>
  <si>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</si>
  <si>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</si>
  <si>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</si>
  <si>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</si>
  <si>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</si>
  <si>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</si>
  <si>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</si>
  <si>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</si>
  <si>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</si>
  <si>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</si>
  <si>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</si>
  <si>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</si>
  <si>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</si>
  <si>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</si>
  <si>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</si>
  <si>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</si>
  <si>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</si>
  <si>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</si>
  <si>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</si>
  <si>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</si>
  <si>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</si>
  <si>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</si>
  <si>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</si>
  <si>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</si>
  <si>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</si>
  <si>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</si>
  <si>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</si>
  <si>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</si>
  <si>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</si>
  <si>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</si>
  <si>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</si>
  <si>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</si>
  <si>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</si>
  <si>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</si>
  <si>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</si>
  <si>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</si>
  <si>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</si>
  <si>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</si>
  <si>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</si>
  <si>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</si>
  <si>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</si>
  <si>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</si>
  <si>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</si>
  <si>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</si>
  <si>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</si>
  <si>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</si>
  <si>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</si>
  <si>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</si>
  <si>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</si>
  <si>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</si>
  <si>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</si>
  <si>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</si>
  <si>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</si>
  <si>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</si>
  <si>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</si>
  <si>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</si>
  <si>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</si>
  <si>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</si>
  <si>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</si>
  <si>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</si>
  <si>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</si>
  <si>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</si>
  <si>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</si>
  <si>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</si>
  <si>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</si>
  <si>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</si>
  <si>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</si>
  <si>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</si>
  <si>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</si>
  <si>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</si>
  <si>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</si>
  <si>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</si>
  <si>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</si>
  <si>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</si>
  <si>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</si>
  <si>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</si>
  <si>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</si>
  <si>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</si>
  <si>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</si>
  <si>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</si>
  <si>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</si>
  <si>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</si>
  <si>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</si>
  <si>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</si>
  <si>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</si>
  <si>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</si>
  <si>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</si>
  <si>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</si>
  <si>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</si>
  <si>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</si>
  <si>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</si>
  <si>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</si>
  <si>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</si>
  <si>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</si>
  <si>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</si>
  <si>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</si>
  <si>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</si>
  <si>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</si>
  <si>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</si>
  <si>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</si>
  <si>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</si>
  <si>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</si>
  <si>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</si>
  <si>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</si>
  <si>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</si>
  <si>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</si>
  <si>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</si>
  <si>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</si>
  <si>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</si>
  <si>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</si>
  <si>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</si>
  <si>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</si>
  <si>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</si>
  <si>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</si>
  <si>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</si>
  <si>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</si>
  <si>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</si>
  <si>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</si>
  <si>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</si>
  <si>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</si>
  <si>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</si>
  <si>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</si>
  <si>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</si>
  <si>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</si>
  <si>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</si>
  <si>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</si>
  <si>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</si>
  <si>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</si>
  <si>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</si>
  <si>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</si>
  <si>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</si>
  <si>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</si>
  <si>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</si>
  <si>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</si>
  <si>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</si>
  <si>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</si>
  <si>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</si>
  <si>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</si>
  <si>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</si>
  <si>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</si>
  <si>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</si>
  <si>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</si>
  <si>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</si>
  <si>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</si>
  <si>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</si>
  <si>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</si>
  <si>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</si>
  <si>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</si>
  <si>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</si>
  <si>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</si>
  <si>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</si>
  <si>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</si>
  <si>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</si>
  <si>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</si>
  <si>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</si>
  <si>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</si>
  <si>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</si>
  <si>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</si>
  <si>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</si>
  <si>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</si>
  <si>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</si>
  <si>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</si>
  <si>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</si>
  <si>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</si>
  <si>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</si>
  <si>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</si>
  <si>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</si>
  <si>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</si>
  <si>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</si>
  <si>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</si>
  <si>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</si>
  <si>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</si>
  <si>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</si>
  <si>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</si>
  <si>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</si>
  <si>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</si>
  <si>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</si>
  <si>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</si>
  <si>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</si>
  <si>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</si>
  <si>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</si>
  <si>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</si>
  <si>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</si>
  <si>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</si>
  <si>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</si>
  <si>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</si>
  <si>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</si>
  <si>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</si>
  <si>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</si>
  <si>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</si>
  <si>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</si>
  <si>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</si>
  <si>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</si>
  <si>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</si>
  <si>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</si>
  <si>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</si>
  <si>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</si>
  <si>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</si>
  <si>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</si>
  <si>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</si>
  <si>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</si>
  <si>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</si>
  <si>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</si>
  <si>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</si>
  <si>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</si>
  <si>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</si>
  <si>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</si>
  <si>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</si>
  <si>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</si>
  <si>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</si>
  <si>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</si>
  <si>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</si>
  <si>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</si>
  <si>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</si>
  <si>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</si>
  <si>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</si>
  <si>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</si>
  <si>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</si>
  <si>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</si>
  <si>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</si>
  <si>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</si>
  <si>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</si>
  <si>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</si>
  <si>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</si>
  <si>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</si>
  <si>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</si>
  <si>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</si>
  <si>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</si>
  <si>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</si>
  <si>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</si>
  <si>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</si>
  <si>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</si>
  <si>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</si>
  <si>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</si>
  <si>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</si>
  <si>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</si>
  <si>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</si>
  <si>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</si>
  <si>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</si>
  <si>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</si>
  <si>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</si>
  <si>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</si>
  <si>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</si>
  <si>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</si>
  <si>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</si>
  <si>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</si>
  <si>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</si>
  <si>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</si>
  <si>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</si>
  <si>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</si>
  <si>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</si>
  <si>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</si>
  <si>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</si>
  <si>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</si>
  <si>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</si>
  <si>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</si>
  <si>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</si>
  <si>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</si>
  <si>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</si>
  <si>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</si>
  <si>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</si>
  <si>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</si>
  <si>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</si>
  <si>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</si>
  <si>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</si>
  <si>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</si>
  <si>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</si>
  <si>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</si>
  <si>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</si>
  <si>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</si>
  <si>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</si>
  <si>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</si>
  <si>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</si>
  <si>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</si>
  <si>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</si>
  <si>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</si>
  <si>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</si>
  <si>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</si>
  <si>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</si>
  <si>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</si>
  <si>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</si>
  <si>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</si>
  <si>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</si>
  <si>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</si>
  <si>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</si>
  <si>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</si>
  <si>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</si>
  <si>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</si>
  <si>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</si>
  <si>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</si>
  <si>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</si>
  <si>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</si>
  <si>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</si>
  <si>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</si>
  <si>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</si>
  <si>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</si>
  <si>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</si>
  <si>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</si>
  <si>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</si>
  <si>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</si>
  <si>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</si>
  <si>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</si>
  <si>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</si>
  <si>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</si>
  <si>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</si>
  <si>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</si>
  <si>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</si>
  <si>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</si>
  <si>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</si>
  <si>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</si>
  <si>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</si>
  <si>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</si>
  <si>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</si>
  <si>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</si>
  <si>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</si>
  <si>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</si>
  <si>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</si>
  <si>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</si>
  <si>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</si>
  <si>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</si>
  <si>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</si>
  <si>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</si>
  <si>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</si>
  <si>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</si>
  <si>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</si>
  <si>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</si>
  <si>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</si>
  <si>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</si>
  <si>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</si>
  <si>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</si>
  <si>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</si>
  <si>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</si>
  <si>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</si>
  <si>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</si>
  <si>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</si>
  <si>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</si>
  <si>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</si>
  <si>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</si>
  <si>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</si>
  <si>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</si>
  <si>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</si>
  <si>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</si>
  <si>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</si>
  <si>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</si>
  <si>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</si>
  <si>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</si>
  <si>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</si>
  <si>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</si>
  <si>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</si>
  <si>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</si>
  <si>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</si>
  <si>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</si>
  <si>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</si>
  <si>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</si>
  <si>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</si>
  <si>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</si>
  <si>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</si>
  <si>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</si>
  <si>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</si>
  <si>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</si>
  <si>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</si>
  <si>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</si>
  <si>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</si>
  <si>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</si>
  <si>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</si>
  <si>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</si>
  <si>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</si>
  <si>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</si>
  <si>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</si>
  <si>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</si>
  <si>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</si>
  <si>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</si>
  <si>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</si>
  <si>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</si>
  <si>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</si>
  <si>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</si>
  <si>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</si>
  <si>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</si>
  <si>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</si>
  <si>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</si>
  <si>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</si>
  <si>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</si>
  <si>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</si>
  <si>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</si>
  <si>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</si>
  <si>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</si>
  <si>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</si>
  <si>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</si>
  <si>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</si>
  <si>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</si>
  <si>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</si>
  <si>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</si>
  <si>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</si>
  <si>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</si>
  <si>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</si>
  <si>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</si>
  <si>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</si>
  <si>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</si>
  <si>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</si>
  <si>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</si>
  <si>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</si>
  <si>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</si>
  <si>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</si>
  <si>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</si>
  <si>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</si>
  <si>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</si>
  <si>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</si>
  <si>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</si>
  <si>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</si>
  <si>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</si>
  <si>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</si>
  <si>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</si>
  <si>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</si>
  <si>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</si>
  <si>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</si>
  <si>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</si>
  <si>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</si>
  <si>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</si>
  <si>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</si>
  <si>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</si>
  <si>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</si>
  <si>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</si>
  <si>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</si>
  <si>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</si>
  <si>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</si>
  <si>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</si>
  <si>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</si>
  <si>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</si>
  <si>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</si>
  <si>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</si>
  <si>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</si>
  <si>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</si>
  <si>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</si>
  <si>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</si>
  <si>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</si>
  <si>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</si>
  <si>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</si>
  <si>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</si>
  <si>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</si>
  <si>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</si>
  <si>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</si>
  <si>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</si>
  <si>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</si>
  <si>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</si>
  <si>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</si>
  <si>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</si>
  <si>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</si>
  <si>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</si>
  <si>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</si>
  <si>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</si>
  <si>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</si>
  <si>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</si>
  <si>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</si>
  <si>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</si>
  <si>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</si>
  <si>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</si>
  <si>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</si>
  <si>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</si>
  <si>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</si>
  <si>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</si>
  <si>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</si>
  <si>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</si>
  <si>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</si>
  <si>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</si>
  <si>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</si>
  <si>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</si>
  <si>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</si>
  <si>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</si>
  <si>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</si>
  <si>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</si>
  <si>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</si>
  <si>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</si>
  <si>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</si>
  <si>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</si>
  <si>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</si>
  <si>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</si>
  <si>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</si>
  <si>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</si>
  <si>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</si>
  <si>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</si>
  <si>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</si>
  <si>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</si>
  <si>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</si>
  <si>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</si>
  <si>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</si>
  <si>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</si>
  <si>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</si>
  <si>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</si>
  <si>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</si>
  <si>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</si>
  <si>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</si>
  <si>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</si>
  <si>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</si>
  <si>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</si>
  <si>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</si>
  <si>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</si>
  <si>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</si>
  <si>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</si>
  <si>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</si>
  <si>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</si>
  <si>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</si>
  <si>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</si>
  <si>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</si>
  <si>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</si>
  <si>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</si>
  <si>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</si>
  <si>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</si>
  <si>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</si>
  <si>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</si>
  <si>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</si>
  <si>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</si>
  <si>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</si>
  <si>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</si>
  <si>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</si>
  <si>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</si>
  <si>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</si>
  <si>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</si>
  <si>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</si>
  <si>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</si>
  <si>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</si>
  <si>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</si>
  <si>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</si>
  <si>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</si>
  <si>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</si>
  <si>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</si>
  <si>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</si>
  <si>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</si>
  <si>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</si>
  <si>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</si>
  <si>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</si>
  <si>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</si>
  <si>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</si>
  <si>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</si>
  <si>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</si>
  <si>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</si>
  <si>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</si>
  <si>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</si>
  <si>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</si>
  <si>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</si>
  <si>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</si>
  <si>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</si>
  <si>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</si>
  <si>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</si>
  <si>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</si>
  <si>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</si>
  <si>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</si>
  <si>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</si>
  <si>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</si>
  <si>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</si>
  <si>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</si>
  <si>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</si>
  <si>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</si>
  <si>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</si>
  <si>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</si>
  <si>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</si>
  <si>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</si>
  <si>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</si>
  <si>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</si>
  <si>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</si>
  <si>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</si>
  <si>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</si>
  <si>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</si>
  <si>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</si>
  <si>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</si>
  <si>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</si>
  <si>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</si>
  <si>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</si>
  <si>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</si>
  <si>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</si>
  <si>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</si>
  <si>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</si>
  <si>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</si>
  <si>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</si>
  <si>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</si>
  <si>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</si>
  <si>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</si>
  <si>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</si>
  <si>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</si>
  <si>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</si>
  <si>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</si>
  <si>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</si>
  <si>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</si>
  <si>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</si>
  <si>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</si>
  <si>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</si>
  <si>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</si>
  <si>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</si>
  <si>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</si>
  <si>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</si>
  <si>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</si>
  <si>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</si>
  <si>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</si>
  <si>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</si>
  <si>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</si>
  <si>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</si>
  <si>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</si>
  <si>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</si>
  <si>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</si>
  <si>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</si>
  <si>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</si>
  <si>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</si>
  <si>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</si>
  <si>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</si>
  <si>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</si>
  <si>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</si>
  <si>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</si>
  <si>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</si>
  <si>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</si>
  <si>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</si>
  <si>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</si>
  <si>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</si>
  <si>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</si>
  <si>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</si>
  <si>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</si>
  <si>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</si>
  <si>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</si>
  <si>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</si>
  <si>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</si>
  <si>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</si>
  <si>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</si>
  <si>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</si>
  <si>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</si>
  <si>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</si>
  <si>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</si>
  <si>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</si>
  <si>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</si>
  <si>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</si>
  <si>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</si>
  <si>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</si>
  <si>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</si>
  <si>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</si>
  <si>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</si>
  <si>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</si>
  <si>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</si>
  <si>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</si>
  <si>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</si>
  <si>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</si>
  <si>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</si>
  <si>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</si>
  <si>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</si>
  <si>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</si>
  <si>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</si>
  <si>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</si>
  <si>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</si>
  <si>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</si>
  <si>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</si>
  <si>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</si>
  <si>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</si>
  <si>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</si>
  <si>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</si>
  <si>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</si>
  <si>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</si>
  <si>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</si>
  <si>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</si>
  <si>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</si>
  <si>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</si>
  <si>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</si>
  <si>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</si>
  <si>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</si>
  <si>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</si>
  <si>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</si>
  <si>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</si>
  <si>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</si>
  <si>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</si>
  <si>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</si>
  <si>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</si>
  <si>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</si>
  <si>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</si>
  <si>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</si>
  <si>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</si>
  <si>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</si>
  <si>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</si>
  <si>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</si>
  <si>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</si>
  <si>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</si>
  <si>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</si>
  <si>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</si>
  <si>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</si>
  <si>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</si>
  <si>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</si>
  <si>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</si>
  <si>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</si>
  <si>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</si>
  <si>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</si>
  <si>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</si>
  <si>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</si>
  <si>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</si>
  <si>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</si>
  <si>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</si>
  <si>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</si>
  <si>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</si>
  <si>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</si>
  <si>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</si>
  <si>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</si>
  <si>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</si>
  <si>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</si>
  <si>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</si>
  <si>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</si>
  <si>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</si>
  <si>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</si>
  <si>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</si>
  <si>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</si>
  <si>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</si>
  <si>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</si>
  <si>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</si>
  <si>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</si>
  <si>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</si>
  <si>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</si>
  <si>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</si>
  <si>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</si>
  <si>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</si>
  <si>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</si>
  <si>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</si>
  <si>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</si>
  <si>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</si>
  <si>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</si>
  <si>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</si>
  <si>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</si>
  <si>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</si>
  <si>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</si>
  <si>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</si>
  <si>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</si>
  <si>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</si>
  <si>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</si>
  <si>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</si>
  <si>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</si>
  <si>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</si>
  <si>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</si>
  <si>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</si>
  <si>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</si>
  <si>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</si>
  <si>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</si>
  <si>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</si>
  <si>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</si>
  <si>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</si>
  <si>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</si>
  <si>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</si>
  <si>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</si>
  <si>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</si>
  <si>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</si>
  <si>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</si>
  <si>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</si>
  <si>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</si>
  <si>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</si>
  <si>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</si>
  <si>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</si>
  <si>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</si>
  <si>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</si>
  <si>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</si>
  <si>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</si>
  <si>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</si>
  <si>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</si>
  <si>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</si>
  <si>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</si>
  <si>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</si>
  <si>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</si>
  <si>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</si>
  <si>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</si>
  <si>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</si>
  <si>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</si>
  <si>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</si>
  <si>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</si>
  <si>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</si>
  <si>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</si>
  <si>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</si>
  <si>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</si>
  <si>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</si>
  <si>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</si>
  <si>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</si>
  <si>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</si>
  <si>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</si>
  <si>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</si>
  <si>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</si>
  <si>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</si>
  <si>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</si>
  <si>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</si>
  <si>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</si>
  <si>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</si>
  <si>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</si>
  <si>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</si>
  <si>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</si>
  <si>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</si>
  <si>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</si>
  <si>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</si>
  <si>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</si>
  <si>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</si>
  <si>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</si>
  <si>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</si>
  <si>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</si>
  <si>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</si>
  <si>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</si>
  <si>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</si>
  <si>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</si>
  <si>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</si>
  <si>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</si>
  <si>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</si>
  <si>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</si>
  <si>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</si>
  <si>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</si>
  <si>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</si>
  <si>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</si>
  <si>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</si>
  <si>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</si>
  <si>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</si>
  <si>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</si>
  <si>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</si>
  <si>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</si>
  <si>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</si>
  <si>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</si>
  <si>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</si>
  <si>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</si>
  <si>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</si>
  <si>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</si>
  <si>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</si>
  <si>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</si>
  <si>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</si>
  <si>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</si>
  <si>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</si>
  <si>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</si>
  <si>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</si>
  <si>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</si>
  <si>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</si>
  <si>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</si>
  <si>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</si>
  <si>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</si>
  <si>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</si>
  <si>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</si>
  <si>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</si>
  <si>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</si>
  <si>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</si>
  <si>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</si>
  <si>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</si>
  <si>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</si>
  <si>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</si>
  <si>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</si>
  <si>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</si>
  <si>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</si>
  <si>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</si>
  <si>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</si>
  <si>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</si>
  <si>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</si>
  <si>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</si>
  <si>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</si>
  <si>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</si>
  <si>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</si>
  <si>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</si>
  <si>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</si>
  <si>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</si>
  <si>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</si>
  <si>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</si>
  <si>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</si>
  <si>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</si>
  <si>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</si>
  <si>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</si>
  <si>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</si>
  <si>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</si>
  <si>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</si>
  <si>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</si>
  <si>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</si>
  <si>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</si>
  <si>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</si>
  <si>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</si>
  <si>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</si>
  <si>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</si>
  <si>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</si>
  <si>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</si>
  <si>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</si>
  <si>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</si>
  <si>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</si>
  <si>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</si>
  <si>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</si>
  <si>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</si>
  <si>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</si>
  <si>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</si>
  <si>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</si>
  <si>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</si>
  <si>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</si>
  <si>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</si>
  <si>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</si>
  <si>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</si>
  <si>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</si>
  <si>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</si>
  <si>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</si>
  <si>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</si>
  <si>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</si>
  <si>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</si>
  <si>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</si>
  <si>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</si>
  <si>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</si>
  <si>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</si>
  <si>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</si>
  <si>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</si>
  <si>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</si>
  <si>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</si>
  <si>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</si>
  <si>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</si>
  <si>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</si>
  <si>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</si>
  <si>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</si>
  <si>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</si>
  <si>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</si>
  <si>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</si>
  <si>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</si>
  <si>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</si>
  <si>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</si>
  <si>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</si>
  <si>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</si>
  <si>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</si>
  <si>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</si>
  <si>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</si>
  <si>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</si>
  <si>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</si>
  <si>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</si>
  <si>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</si>
  <si>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</si>
  <si>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</si>
  <si>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</si>
  <si>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</si>
  <si>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</si>
  <si>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</si>
  <si>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</si>
  <si>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</si>
  <si>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</si>
  <si>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</si>
  <si>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</si>
  <si>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</si>
  <si>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</si>
  <si>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</si>
  <si>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</si>
  <si>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</si>
  <si>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</si>
  <si>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</si>
  <si>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</si>
  <si>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</si>
  <si>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</si>
  <si>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</si>
  <si>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</si>
  <si>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</si>
  <si>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</si>
  <si>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</si>
  <si>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</si>
  <si>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</si>
  <si>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</si>
  <si>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</si>
  <si>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</si>
  <si>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</si>
  <si>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</si>
  <si>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</si>
  <si>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</si>
  <si>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</si>
  <si>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</si>
  <si>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</si>
  <si>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</si>
  <si>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</si>
  <si>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</si>
  <si>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</si>
  <si>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</si>
  <si>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</si>
  <si>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</si>
  <si>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</si>
  <si>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</si>
  <si>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</si>
  <si>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</si>
  <si>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</si>
  <si>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</si>
  <si>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</si>
  <si>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</si>
  <si>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</si>
  <si>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</si>
  <si>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</si>
  <si>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</si>
  <si>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</si>
  <si>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</si>
  <si>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</si>
  <si>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</si>
  <si>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</si>
  <si>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</si>
  <si>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</si>
  <si>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</si>
  <si>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</si>
  <si>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</si>
  <si>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</si>
  <si>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</si>
  <si>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</si>
  <si>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</si>
  <si>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</si>
  <si>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</si>
  <si>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</si>
  <si>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</si>
  <si>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</si>
  <si>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</si>
  <si>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</si>
  <si>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</si>
  <si>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</si>
  <si>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</si>
  <si>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</si>
  <si>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</si>
  <si>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</si>
  <si>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</si>
  <si>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</si>
  <si>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</si>
  <si>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</si>
  <si>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</si>
  <si>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</si>
  <si>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</si>
  <si>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</si>
  <si>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</si>
  <si>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</si>
  <si>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</si>
  <si>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</si>
  <si>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</si>
  <si>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</si>
  <si>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</si>
  <si>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</si>
  <si>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</si>
  <si>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</si>
  <si>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</si>
  <si>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</si>
  <si>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</si>
  <si>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</si>
  <si>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</si>
  <si>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</si>
  <si>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</si>
  <si>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</si>
  <si>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</si>
  <si>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</si>
  <si>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</si>
  <si>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</si>
  <si>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</si>
  <si>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</si>
  <si>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</si>
  <si>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</si>
  <si>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</si>
  <si>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</si>
  <si>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</si>
  <si>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</si>
  <si>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</si>
  <si>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</si>
  <si>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</si>
  <si>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</si>
  <si>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</si>
  <si>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</si>
  <si>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</si>
  <si>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</si>
  <si>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</si>
  <si>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</si>
  <si>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</si>
  <si>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</si>
  <si>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</si>
  <si>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</si>
  <si>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</si>
  <si>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</si>
  <si>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</si>
  <si>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</si>
  <si>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</si>
  <si>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</si>
  <si>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</si>
  <si>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</si>
  <si>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</si>
  <si>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</si>
  <si>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</si>
  <si>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</si>
  <si>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</si>
  <si>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</si>
  <si>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</si>
  <si>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</si>
  <si>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</si>
  <si>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</si>
  <si>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</si>
  <si>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</si>
  <si>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</si>
  <si>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</si>
  <si>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</si>
  <si>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</si>
  <si>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</si>
  <si>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</si>
  <si>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</si>
  <si>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</si>
  <si>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</si>
  <si>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</si>
  <si>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</si>
  <si>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</si>
  <si>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</si>
  <si>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</si>
  <si>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</si>
  <si>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</si>
  <si>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</si>
  <si>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</si>
  <si>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</si>
  <si>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</si>
  <si>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</si>
  <si>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</si>
  <si>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</si>
  <si>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</si>
  <si>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</si>
  <si>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</si>
  <si>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</si>
  <si>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</si>
  <si>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</si>
  <si>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</si>
  <si>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</si>
  <si>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</si>
  <si>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</si>
  <si>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</si>
  <si>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</si>
  <si>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</si>
  <si>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</si>
  <si>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</si>
  <si>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</si>
  <si>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</si>
  <si>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</si>
  <si>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</si>
  <si>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</si>
  <si>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</si>
  <si>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</si>
  <si>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</si>
  <si>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</si>
  <si>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</si>
  <si>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</si>
  <si>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</si>
  <si>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</si>
  <si>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</si>
  <si>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</si>
  <si>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</si>
  <si>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</si>
  <si>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</si>
  <si>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</si>
  <si>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</si>
  <si>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</si>
  <si>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</si>
  <si>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</si>
  <si>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</si>
  <si>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</si>
  <si>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</si>
  <si>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</si>
  <si>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</si>
  <si>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</si>
  <si>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</si>
  <si>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</si>
  <si>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</si>
  <si>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</si>
  <si>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</si>
  <si>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</si>
  <si>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</si>
  <si>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</si>
  <si>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</si>
  <si>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</si>
  <si>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</si>
  <si>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</si>
  <si>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</si>
  <si>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</si>
  <si>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</si>
  <si>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</si>
  <si>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</si>
  <si>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</si>
  <si>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</si>
  <si>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</si>
  <si>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</si>
  <si>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</si>
  <si>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</si>
  <si>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</si>
  <si>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</si>
  <si>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</si>
  <si>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</si>
  <si>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</si>
  <si>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</si>
  <si>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</si>
  <si>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</si>
  <si>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</si>
  <si>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</si>
  <si>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</si>
  <si>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</si>
  <si>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</si>
  <si>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</si>
  <si>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</si>
  <si>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</si>
  <si>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</si>
  <si>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</si>
  <si>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</si>
  <si>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</si>
  <si>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</si>
  <si>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</si>
  <si>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</si>
  <si>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</si>
  <si>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</si>
  <si>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</si>
  <si>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</si>
  <si>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</si>
  <si>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</si>
  <si>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</si>
  <si>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</si>
  <si>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</si>
  <si>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</si>
  <si>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</si>
  <si>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</si>
  <si>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</si>
  <si>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</si>
  <si>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</si>
  <si>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</si>
  <si>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</si>
  <si>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</si>
  <si>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</si>
  <si>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</si>
  <si>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</si>
  <si>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</si>
  <si>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</si>
  <si>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</si>
  <si>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</si>
  <si>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</si>
  <si>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</si>
  <si>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</si>
  <si>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</si>
  <si>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</si>
  <si>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</si>
  <si>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</si>
  <si>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</si>
  <si>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</si>
  <si>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</si>
  <si>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</si>
  <si>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</si>
  <si>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</si>
  <si>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</si>
  <si>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</si>
  <si>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</si>
  <si>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</si>
  <si>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</si>
  <si>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</si>
  <si>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</si>
  <si>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</si>
  <si>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</si>
  <si>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</si>
  <si>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</si>
  <si>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</si>
  <si>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</si>
  <si>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</si>
  <si>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</si>
  <si>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</si>
  <si>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</si>
  <si>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</si>
  <si>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</si>
  <si>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</si>
  <si>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</si>
  <si>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</si>
  <si>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</si>
  <si>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</si>
  <si>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</si>
  <si>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</si>
  <si>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</si>
  <si>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</si>
  <si>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</si>
  <si>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</si>
  <si>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</si>
  <si>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</si>
  <si>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</si>
  <si>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</si>
  <si>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</si>
  <si>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</si>
  <si>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</si>
  <si>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</si>
  <si>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</si>
  <si>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</si>
  <si>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</si>
  <si>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</si>
  <si>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</si>
  <si>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</si>
  <si>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</si>
  <si>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</si>
  <si>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</si>
  <si>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</si>
  <si>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</si>
  <si>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</si>
  <si>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</si>
  <si>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</si>
  <si>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</si>
  <si>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</si>
  <si>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</si>
  <si>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</si>
  <si>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</si>
  <si>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</si>
  <si>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</si>
  <si>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</si>
  <si>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</si>
  <si>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</si>
  <si>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</si>
  <si>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</si>
  <si>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</si>
  <si>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</si>
  <si>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</si>
  <si>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</si>
  <si>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</si>
  <si>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</si>
  <si>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</si>
  <si>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</si>
  <si>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</si>
  <si>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</si>
  <si>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</si>
  <si>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</si>
  <si>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</si>
  <si>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</si>
  <si>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</si>
  <si>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</si>
  <si>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</si>
  <si>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</si>
  <si>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</si>
  <si>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</si>
  <si>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</si>
  <si>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</si>
  <si>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</si>
  <si>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</si>
  <si>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</si>
  <si>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</si>
  <si>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</si>
  <si>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</si>
  <si>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</si>
  <si>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</si>
  <si>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</si>
  <si>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</si>
  <si>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</si>
  <si>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</si>
  <si>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</si>
  <si>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</si>
  <si>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</si>
  <si>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</si>
  <si>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</si>
  <si>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</si>
  <si>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</si>
  <si>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</si>
  <si>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</si>
  <si>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</si>
  <si>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</si>
  <si>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</si>
  <si>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</si>
  <si>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</si>
  <si>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</si>
  <si>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</si>
  <si>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</si>
  <si>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</si>
  <si>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</si>
  <si>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</si>
  <si>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</si>
  <si>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</si>
  <si>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</si>
  <si>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</si>
  <si>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</si>
  <si>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</si>
  <si>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</si>
  <si>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</si>
  <si>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</si>
  <si>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</si>
  <si>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</si>
  <si>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</si>
  <si>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</si>
  <si>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</si>
  <si>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</si>
  <si>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</si>
  <si>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</si>
  <si>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</si>
  <si>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</si>
  <si>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</si>
  <si>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</si>
  <si>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</si>
  <si>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</si>
  <si>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</si>
  <si>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</si>
  <si>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</si>
  <si>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</si>
  <si>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</si>
  <si>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</si>
  <si>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</si>
  <si>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</si>
  <si>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</si>
  <si>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</si>
  <si>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</si>
  <si>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</si>
  <si>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</si>
  <si>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</si>
  <si>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</si>
  <si>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</si>
  <si>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</si>
  <si>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</si>
  <si>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</si>
  <si>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</si>
  <si>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</si>
  <si>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</si>
  <si>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</si>
  <si>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</si>
  <si>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</si>
  <si>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</si>
  <si>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</si>
  <si>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</si>
  <si>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</si>
  <si>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</si>
  <si>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</si>
  <si>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</si>
  <si>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</si>
  <si>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</si>
  <si>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</si>
  <si>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</si>
  <si>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</si>
  <si>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</si>
  <si>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</si>
  <si>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</si>
  <si>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</si>
  <si>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</si>
  <si>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</si>
  <si>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</si>
  <si>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</si>
  <si>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</si>
  <si>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</si>
  <si>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</si>
  <si>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</si>
  <si>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</si>
  <si>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</si>
  <si>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</si>
  <si>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</si>
  <si>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</si>
  <si>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</si>
  <si>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</si>
  <si>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</si>
  <si>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</si>
  <si>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</si>
  <si>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</si>
  <si>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</si>
  <si>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</si>
  <si>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</si>
  <si>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</si>
  <si>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</si>
  <si>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</si>
  <si>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</si>
  <si>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</si>
  <si>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</si>
  <si>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</si>
  <si>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</si>
  <si>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</si>
  <si>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</si>
  <si>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</si>
  <si>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</si>
  <si>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</si>
  <si>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</si>
  <si>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</si>
  <si>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</si>
  <si>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</si>
  <si>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</si>
  <si>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</si>
  <si>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</si>
  <si>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</si>
  <si>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</si>
  <si>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</si>
  <si>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</si>
  <si>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</si>
  <si>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</si>
  <si>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</si>
  <si>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</si>
  <si>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</si>
  <si>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</si>
  <si>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</si>
  <si>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</si>
  <si>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</si>
  <si>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</si>
  <si>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</si>
  <si>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</si>
  <si>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</si>
  <si>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</si>
  <si>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</si>
  <si>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</si>
  <si>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</si>
  <si>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</si>
  <si>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</si>
  <si>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</si>
  <si>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</si>
  <si>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</si>
  <si>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</si>
  <si>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</si>
  <si>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</si>
  <si>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</si>
  <si>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</si>
  <si>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</si>
  <si>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</si>
  <si>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</si>
  <si>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</si>
  <si>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</si>
  <si>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</si>
  <si>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</si>
  <si>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</si>
  <si>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</si>
  <si>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</si>
  <si>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</si>
  <si>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</si>
  <si>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</si>
  <si>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</si>
  <si>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</si>
  <si>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</si>
  <si>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</si>
  <si>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</si>
  <si>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</si>
  <si>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</si>
  <si>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</si>
  <si>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</si>
  <si>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</si>
  <si>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</si>
  <si>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</si>
  <si>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</si>
  <si>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</si>
  <si>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</si>
  <si>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</si>
  <si>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</si>
  <si>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</si>
  <si>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</si>
  <si>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</si>
  <si>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</si>
  <si>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</si>
  <si>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</si>
  <si>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</si>
  <si>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</si>
  <si>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</si>
  <si>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</si>
  <si>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</si>
  <si>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</si>
  <si>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</si>
  <si>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</si>
  <si>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</si>
  <si>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</si>
  <si>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</si>
  <si>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</si>
  <si>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</si>
  <si>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</si>
  <si>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</si>
  <si>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</si>
  <si>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</si>
  <si>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</si>
  <si>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</si>
  <si>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</si>
  <si>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</si>
  <si>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</si>
  <si>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</si>
  <si>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</si>
  <si>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</si>
  <si>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</si>
  <si>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</si>
  <si>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</si>
  <si>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</si>
  <si>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</si>
  <si>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</si>
  <si>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</si>
  <si>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</si>
  <si>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</si>
  <si>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</si>
  <si>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</si>
  <si>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</si>
  <si>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</si>
  <si>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</si>
  <si>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</si>
  <si>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</si>
  <si>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</si>
  <si>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</si>
  <si>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</si>
  <si>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</si>
  <si>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</si>
  <si>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</si>
  <si>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</si>
  <si>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</si>
  <si>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</si>
  <si>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</si>
  <si>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</si>
  <si>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</si>
  <si>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</si>
  <si>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</si>
  <si>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</si>
  <si>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</si>
  <si>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</si>
  <si>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</si>
  <si>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</si>
  <si>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</si>
  <si>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</si>
  <si>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</si>
  <si>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</si>
  <si>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</si>
  <si>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</si>
  <si>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</si>
  <si>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</si>
  <si>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</si>
  <si>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</si>
  <si>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</si>
  <si>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</si>
  <si>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</si>
  <si>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</si>
  <si>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</si>
  <si>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</si>
  <si>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</si>
  <si>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</si>
  <si>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</si>
  <si>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</si>
  <si>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</si>
  <si>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</si>
  <si>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</si>
  <si>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</si>
  <si>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</si>
  <si>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</si>
  <si>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</si>
  <si>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</si>
  <si>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</si>
  <si>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</si>
  <si>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</si>
  <si>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</si>
  <si>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</si>
  <si>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</si>
  <si>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</si>
  <si>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</si>
  <si>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</si>
  <si>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</si>
  <si>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</si>
  <si>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</si>
  <si>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</si>
  <si>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</si>
  <si>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</si>
  <si>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</si>
  <si>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</si>
  <si>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</si>
  <si>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</si>
  <si>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</si>
  <si>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</si>
  <si>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</si>
  <si>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</si>
  <si>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</si>
  <si>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</si>
  <si>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</si>
  <si>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</si>
  <si>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</si>
  <si>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</si>
  <si>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</si>
  <si>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</si>
  <si>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</si>
  <si>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</si>
  <si>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</si>
  <si>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</si>
  <si>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</si>
  <si>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</si>
  <si>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</si>
  <si>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</si>
  <si>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</si>
  <si>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</si>
  <si>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</si>
  <si>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</si>
  <si>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</si>
  <si>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</si>
  <si>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</si>
  <si>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</si>
  <si>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</si>
  <si>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</si>
  <si>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</si>
  <si>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</si>
  <si>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</si>
  <si>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</si>
  <si>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</si>
  <si>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</si>
  <si>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</si>
  <si>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</si>
  <si>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</si>
  <si>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</si>
  <si>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</si>
  <si>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</si>
  <si>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</si>
  <si>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</si>
  <si>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</si>
  <si>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</si>
  <si>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</si>
  <si>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</si>
  <si>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</si>
  <si>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</si>
  <si>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</si>
  <si>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</si>
  <si>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</si>
  <si>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</si>
  <si>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</si>
  <si>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</si>
  <si>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</si>
  <si>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</si>
  <si>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</si>
  <si>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</si>
  <si>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</si>
  <si>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</si>
  <si>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</si>
  <si>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</si>
  <si>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</si>
  <si>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</si>
  <si>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</si>
  <si>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</si>
  <si>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</si>
  <si>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</si>
  <si>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</si>
  <si>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</si>
  <si>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</si>
  <si>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</si>
  <si>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</si>
  <si>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</si>
  <si>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</si>
  <si>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</si>
  <si>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</si>
  <si>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</si>
  <si>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</si>
  <si>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</si>
  <si>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</si>
  <si>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</si>
  <si>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</si>
  <si>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</si>
  <si>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</si>
  <si>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</si>
  <si>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</si>
  <si>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</si>
  <si>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</si>
  <si>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</si>
  <si>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</si>
  <si>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</si>
  <si>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</si>
  <si>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</si>
  <si>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</si>
  <si>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</si>
  <si>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</si>
  <si>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</si>
  <si>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</si>
  <si>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</si>
  <si>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</si>
  <si>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</si>
  <si>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</si>
  <si>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</si>
  <si>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</si>
  <si>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</si>
  <si>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</si>
  <si>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</si>
  <si>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</si>
  <si>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</si>
  <si>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</si>
  <si>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</si>
  <si>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</si>
  <si>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</si>
  <si>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</si>
  <si>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</si>
  <si>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</si>
  <si>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</si>
  <si>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</si>
  <si>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</si>
  <si>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</si>
  <si>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</si>
  <si>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</si>
  <si>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</si>
  <si>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</si>
  <si>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</si>
  <si>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</si>
  <si>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</si>
  <si>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</si>
  <si>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</si>
  <si>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</si>
  <si>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</si>
  <si>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</si>
  <si>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</si>
  <si>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</si>
  <si>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</si>
  <si>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</si>
  <si>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</si>
  <si>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</si>
  <si>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</si>
  <si>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</si>
  <si>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</si>
  <si>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</si>
  <si>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</si>
  <si>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</si>
  <si>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</si>
  <si>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</si>
  <si>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</si>
  <si>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</si>
  <si>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</si>
  <si>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</si>
  <si>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</si>
  <si>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</si>
  <si>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</si>
  <si>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</si>
  <si>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</si>
  <si>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</si>
  <si>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</si>
  <si>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</si>
  <si>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</si>
  <si>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</si>
  <si>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</si>
  <si>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</si>
  <si>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</si>
  <si>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</si>
  <si>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</si>
  <si>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</si>
  <si>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</si>
  <si>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</si>
  <si>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</si>
  <si>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</si>
  <si>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</si>
  <si>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</si>
  <si>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</si>
  <si>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</si>
  <si>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</si>
  <si>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</si>
  <si>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</si>
  <si>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</si>
  <si>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</si>
  <si>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</si>
  <si>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</si>
  <si>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</si>
  <si>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</si>
  <si>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</si>
  <si>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</si>
  <si>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</si>
  <si>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</si>
  <si>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</si>
  <si>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</si>
  <si>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</si>
  <si>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</si>
  <si>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</si>
  <si>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</si>
  <si>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</si>
  <si>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</si>
  <si>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</si>
  <si>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</si>
  <si>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</si>
  <si>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</si>
  <si>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</si>
  <si>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</si>
  <si>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</si>
  <si>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</si>
  <si>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</si>
  <si>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</si>
  <si>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</si>
  <si>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</si>
  <si>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</si>
  <si>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</si>
  <si>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</si>
  <si>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</si>
  <si>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</si>
  <si>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</si>
  <si>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</si>
  <si>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</si>
  <si>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</si>
  <si>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</si>
  <si>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</si>
  <si>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</si>
  <si>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</si>
  <si>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</si>
  <si>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</si>
  <si>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</si>
  <si>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</si>
  <si>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</si>
  <si>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</si>
  <si>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</si>
  <si>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</si>
  <si>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</si>
  <si>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</si>
  <si>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</si>
  <si>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</si>
  <si>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</si>
  <si>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</si>
  <si>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</si>
  <si>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</si>
  <si>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</si>
  <si>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</si>
  <si>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</si>
  <si>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</si>
  <si>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</si>
  <si>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</si>
  <si>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</si>
  <si>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</si>
  <si>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</si>
  <si>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</si>
  <si>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</si>
  <si>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</si>
  <si>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</si>
  <si>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</si>
  <si>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</si>
  <si>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</si>
  <si>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</si>
  <si>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</si>
  <si>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</si>
  <si>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</si>
  <si>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</si>
  <si>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</si>
  <si>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</si>
  <si>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</si>
  <si>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</si>
  <si>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</si>
  <si>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</si>
  <si>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</si>
  <si>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</si>
  <si>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</si>
  <si>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</si>
  <si>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</si>
  <si>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</si>
  <si>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</si>
  <si>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</si>
  <si>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</si>
  <si>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</si>
  <si>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</si>
  <si>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</si>
  <si>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</si>
  <si>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</si>
  <si>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</si>
  <si>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</si>
  <si>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</si>
  <si>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</si>
  <si>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</si>
  <si>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</si>
  <si>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</si>
  <si>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</si>
  <si>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</si>
  <si>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</si>
  <si>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</si>
  <si>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</si>
  <si>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</si>
  <si>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</si>
  <si>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</si>
  <si>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</si>
  <si>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</si>
  <si>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</si>
  <si>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</si>
  <si>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</si>
  <si>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</si>
  <si>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</si>
  <si>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</si>
  <si>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</si>
  <si>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</si>
  <si>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</si>
  <si>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</si>
  <si>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</si>
  <si>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</si>
  <si>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</si>
  <si>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</si>
  <si>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</si>
  <si>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</si>
  <si>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</si>
  <si>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</si>
  <si>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</si>
  <si>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</si>
  <si>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</si>
  <si>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</si>
  <si>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</si>
  <si>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</si>
  <si>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</si>
  <si>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</si>
  <si>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</si>
  <si>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</si>
  <si>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</si>
  <si>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</si>
  <si>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</si>
  <si>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</si>
  <si>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</si>
  <si>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</si>
  <si>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</si>
  <si>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</si>
  <si>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</si>
  <si>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</si>
  <si>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</si>
  <si>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</si>
  <si>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</si>
  <si>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</si>
  <si>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</si>
  <si>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</si>
  <si>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</si>
  <si>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</si>
  <si>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</si>
  <si>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</si>
  <si>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</si>
  <si>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</si>
  <si>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</si>
  <si>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</si>
  <si>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</si>
  <si>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</si>
  <si>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</si>
  <si>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</si>
  <si>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</si>
  <si>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</si>
  <si>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</si>
  <si>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</si>
  <si>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</si>
  <si>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</si>
  <si>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</si>
  <si>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</si>
  <si>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</si>
  <si>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</si>
  <si>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</si>
  <si>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</si>
  <si>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</si>
  <si>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</si>
  <si>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</si>
  <si>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</si>
  <si>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</si>
  <si>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</si>
  <si>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</si>
  <si>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</si>
  <si>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</si>
  <si>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</si>
  <si>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</si>
  <si>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</si>
  <si>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</si>
  <si>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</si>
  <si>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</si>
  <si>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</si>
  <si>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</si>
  <si>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</si>
  <si>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</si>
  <si>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</si>
  <si>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</si>
  <si>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</si>
  <si>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</si>
  <si>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</si>
  <si>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</si>
  <si>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</si>
  <si>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</si>
  <si>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</si>
  <si>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</si>
  <si>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</si>
  <si>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</si>
  <si>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</si>
  <si>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</si>
  <si>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</si>
  <si>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</si>
  <si>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</si>
  <si>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</si>
  <si>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</si>
  <si>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</si>
  <si>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</si>
  <si>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</si>
  <si>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</si>
  <si>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</si>
  <si>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</si>
  <si>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</si>
  <si>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</si>
  <si>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</si>
  <si>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</si>
  <si>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</si>
  <si>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</si>
  <si>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</si>
  <si>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</si>
  <si>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</si>
  <si>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</si>
  <si>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</si>
  <si>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</si>
  <si>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</si>
  <si>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</si>
  <si>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</si>
  <si>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</si>
  <si>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</si>
  <si>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</si>
  <si>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</si>
  <si>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</si>
  <si>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</si>
  <si>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</si>
  <si>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</si>
  <si>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</si>
  <si>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</si>
  <si>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</si>
  <si>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</si>
  <si>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</si>
  <si>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</si>
  <si>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</si>
  <si>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</si>
  <si>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</si>
  <si>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</si>
  <si>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</si>
  <si>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</si>
  <si>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</si>
  <si>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</si>
  <si>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</si>
  <si>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</si>
  <si>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</si>
  <si>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</si>
  <si>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</si>
  <si>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</si>
  <si>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</si>
  <si>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</si>
  <si>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</si>
  <si>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</si>
  <si>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</si>
  <si>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</si>
  <si>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</si>
  <si>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</si>
  <si>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</si>
  <si>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</si>
  <si>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</si>
  <si>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</si>
  <si>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</si>
  <si>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</si>
  <si>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</si>
  <si>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</si>
  <si>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</si>
  <si>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</si>
  <si>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</si>
  <si>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</si>
  <si>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</si>
  <si>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</si>
  <si>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</si>
  <si>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</si>
  <si>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</si>
  <si>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</si>
  <si>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</si>
  <si>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</si>
  <si>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</si>
  <si>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</si>
  <si>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</si>
  <si>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</si>
  <si>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</si>
  <si>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</si>
  <si>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</si>
  <si>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</si>
  <si>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</si>
  <si>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</si>
  <si>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</si>
  <si>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</si>
  <si>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</si>
  <si>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</si>
  <si>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</si>
  <si>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</si>
  <si>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</si>
  <si>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</si>
  <si>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</si>
  <si>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</si>
  <si>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</si>
  <si>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</si>
  <si>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</si>
  <si>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</si>
  <si>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</si>
  <si>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</si>
  <si>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</si>
  <si>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</si>
  <si>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</si>
  <si>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</si>
  <si>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</si>
  <si>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</si>
  <si>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</si>
  <si>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</si>
  <si>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</si>
  <si>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</si>
  <si>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</si>
  <si>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</si>
  <si>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</si>
  <si>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</si>
  <si>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</si>
  <si>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</si>
  <si>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</si>
  <si>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</si>
  <si>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</si>
  <si>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</si>
  <si>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</si>
  <si>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</si>
  <si>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</si>
  <si>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</si>
  <si>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</si>
  <si>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</si>
  <si>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</si>
  <si>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</si>
  <si>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</si>
  <si>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</si>
  <si>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</si>
  <si>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</si>
  <si>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</si>
  <si>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</si>
  <si>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</si>
  <si>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</si>
  <si>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</si>
  <si>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</si>
  <si>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</si>
  <si>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</si>
  <si>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</si>
  <si>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</si>
  <si>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</si>
  <si>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</si>
  <si>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</si>
  <si>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</si>
  <si>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</si>
  <si>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</si>
  <si>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</si>
  <si>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</si>
  <si>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</si>
  <si>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</si>
  <si>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</si>
  <si>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</si>
  <si>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</si>
  <si>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</si>
  <si>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</si>
  <si>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</si>
  <si>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</si>
  <si>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</si>
  <si>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</si>
  <si>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</si>
  <si>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</si>
  <si>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</si>
  <si>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</si>
  <si>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</si>
  <si>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</si>
  <si>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</si>
  <si>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</si>
  <si>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</si>
  <si>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</si>
  <si>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</si>
  <si>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</si>
  <si>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</si>
  <si>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</si>
  <si>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</si>
  <si>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</si>
  <si>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</si>
  <si>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</si>
  <si>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</si>
  <si>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</si>
  <si>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</si>
  <si>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</si>
  <si>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</si>
  <si>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</si>
  <si>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</si>
  <si>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</si>
  <si>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</si>
  <si>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</si>
  <si>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</si>
  <si>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</si>
  <si>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</si>
  <si>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</si>
  <si>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</si>
  <si>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</si>
  <si>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</si>
  <si>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</si>
  <si>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</si>
  <si>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</si>
  <si>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</si>
  <si>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</si>
  <si>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</si>
  <si>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</si>
  <si>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</si>
  <si>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</si>
  <si>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</si>
  <si>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</si>
  <si>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</si>
  <si>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</si>
  <si>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</si>
  <si>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</si>
  <si>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</si>
  <si>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</si>
  <si>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</si>
  <si>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</si>
  <si>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</si>
  <si>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</si>
  <si>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</si>
  <si>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</si>
  <si>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</si>
  <si>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</si>
  <si>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</si>
  <si>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</si>
  <si>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</si>
  <si>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</si>
  <si>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</si>
  <si>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</si>
  <si>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</si>
  <si>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</si>
  <si>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</si>
  <si>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</si>
  <si>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</si>
  <si>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</si>
  <si>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</si>
  <si>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</si>
  <si>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</si>
  <si>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</si>
  <si>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</si>
  <si>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</si>
  <si>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</si>
  <si>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</si>
  <si>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</si>
  <si>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</si>
  <si>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</si>
  <si>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</si>
  <si>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</si>
  <si>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</si>
  <si>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</si>
  <si>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</si>
  <si>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</si>
  <si>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</si>
  <si>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</si>
  <si>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</si>
  <si>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</si>
  <si>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</si>
  <si>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</si>
  <si>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</si>
  <si>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</si>
  <si>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</si>
  <si>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</si>
  <si>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</si>
  <si>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</si>
  <si>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</si>
  <si>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</si>
  <si>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</si>
  <si>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</si>
  <si>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</si>
  <si>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</si>
  <si>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</si>
  <si>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</si>
  <si>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</si>
  <si>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</si>
  <si>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</si>
  <si>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</si>
  <si>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</si>
  <si>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</si>
  <si>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</si>
  <si>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</si>
  <si>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</si>
  <si>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</si>
  <si>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</si>
  <si>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</si>
  <si>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</si>
  <si>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</si>
  <si>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</si>
  <si>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</si>
  <si>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</si>
  <si>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</si>
  <si>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</si>
  <si>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</si>
  <si>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</si>
  <si>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</si>
  <si>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</si>
  <si>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</si>
  <si>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</si>
  <si>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</si>
  <si>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</si>
  <si>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</si>
  <si>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</si>
  <si>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</si>
  <si>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</si>
  <si>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</si>
  <si>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</si>
  <si>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</si>
  <si>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</si>
  <si>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</si>
  <si>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</si>
  <si>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</si>
  <si>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</si>
  <si>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</si>
  <si>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</si>
  <si>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</si>
  <si>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</si>
  <si>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</si>
  <si>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</si>
  <si>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</si>
  <si>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</si>
  <si>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</si>
  <si>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</si>
  <si>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</si>
  <si>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</si>
  <si>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</si>
  <si>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</si>
  <si>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</si>
  <si>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</si>
  <si>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</si>
  <si>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</si>
  <si>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</si>
  <si>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</si>
  <si>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</si>
  <si>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</si>
  <si>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</si>
  <si>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</si>
  <si>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</si>
  <si>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</si>
  <si>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</si>
  <si>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</si>
  <si>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</si>
  <si>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</si>
  <si>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</si>
  <si>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</si>
  <si>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</si>
  <si>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</si>
  <si>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</si>
  <si>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</si>
  <si>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</si>
  <si>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</si>
  <si>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</si>
  <si>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</si>
  <si>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</si>
  <si>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</si>
  <si>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</si>
  <si>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</si>
  <si>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</si>
  <si>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</si>
  <si>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</si>
  <si>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</si>
  <si>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</si>
  <si>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</si>
  <si>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</si>
  <si>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</si>
  <si>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</si>
  <si>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</si>
  <si>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</si>
  <si>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</si>
  <si>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</si>
  <si>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</si>
  <si>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</si>
  <si>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</si>
  <si>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</si>
  <si>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</si>
  <si>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</si>
  <si>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</si>
  <si>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</si>
  <si>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</si>
  <si>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</si>
  <si>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</si>
  <si>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</si>
  <si>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</si>
  <si>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</si>
  <si>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</si>
  <si>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</si>
  <si>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</si>
  <si>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</si>
  <si>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</si>
  <si>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</si>
  <si>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</si>
  <si>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</si>
  <si>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</si>
  <si>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</si>
  <si>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</si>
  <si>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</si>
  <si>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</si>
  <si>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</si>
  <si>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</si>
  <si>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</si>
  <si>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</si>
  <si>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</si>
  <si>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</si>
  <si>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</si>
  <si>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</si>
  <si>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</si>
  <si>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</si>
  <si>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</si>
  <si>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</si>
  <si>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</si>
  <si>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</si>
  <si>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</si>
  <si>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</si>
  <si>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</si>
  <si>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</si>
  <si>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</si>
  <si>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</si>
  <si>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</si>
  <si>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</si>
  <si>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</si>
  <si>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</si>
  <si>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</si>
  <si>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</si>
  <si>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</si>
  <si>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</si>
  <si>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</si>
  <si>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</si>
  <si>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</si>
  <si>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</si>
  <si>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</si>
  <si>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</si>
  <si>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</si>
  <si>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</si>
  <si>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</si>
  <si>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</si>
  <si>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</si>
  <si>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</si>
  <si>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</si>
  <si>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</si>
  <si>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</si>
  <si>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</si>
  <si>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</si>
  <si>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</si>
  <si>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</si>
  <si>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</si>
  <si>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</si>
  <si>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</si>
  <si>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</si>
  <si>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</si>
  <si>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</si>
  <si>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</si>
  <si>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</si>
  <si>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</si>
  <si>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</si>
  <si>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</si>
  <si>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</si>
  <si>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</si>
  <si>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</si>
  <si>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</si>
  <si>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</si>
  <si>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</si>
  <si>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</si>
  <si>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</si>
  <si>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</si>
  <si>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</si>
  <si>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</si>
  <si>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</si>
  <si>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</si>
  <si>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</si>
  <si>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</si>
  <si>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</si>
  <si>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</si>
  <si>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</si>
  <si>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</si>
  <si>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</si>
  <si>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</si>
  <si>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</si>
  <si>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</si>
  <si>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</si>
  <si>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</si>
  <si>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</si>
  <si>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</si>
  <si>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</si>
  <si>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</si>
  <si>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</si>
  <si>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</si>
  <si>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</si>
  <si>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</si>
  <si>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</si>
  <si>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</si>
  <si>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</si>
  <si>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</si>
  <si>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</si>
  <si>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</si>
  <si>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</si>
  <si>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</si>
  <si>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</si>
  <si>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</si>
  <si>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</si>
  <si>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</si>
  <si>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</si>
  <si>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</si>
  <si>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</si>
  <si>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</si>
  <si>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</si>
  <si>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</si>
  <si>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</si>
  <si>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</si>
  <si>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</si>
  <si>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</si>
  <si>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</si>
  <si>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</si>
  <si>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</si>
  <si>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</si>
  <si>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</si>
  <si>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</si>
  <si>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</si>
  <si>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</si>
  <si>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</si>
  <si>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</si>
  <si>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</si>
  <si>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</si>
  <si>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</si>
  <si>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</si>
  <si>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</si>
  <si>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</si>
  <si>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</si>
  <si>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</si>
  <si>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</si>
  <si>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</si>
  <si>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</si>
  <si>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</si>
  <si>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</si>
  <si>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</si>
  <si>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</si>
  <si>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</si>
  <si>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</si>
  <si>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</si>
  <si>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</si>
  <si>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</si>
  <si>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</si>
  <si>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</si>
  <si>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</si>
  <si>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</si>
  <si>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</si>
  <si>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</si>
  <si>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</si>
  <si>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</si>
  <si>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</si>
  <si>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</si>
  <si>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</si>
  <si>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</si>
  <si>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</si>
  <si>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</si>
  <si>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</si>
  <si>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</si>
  <si>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</si>
  <si>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</si>
  <si>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</si>
  <si>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</si>
  <si>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</si>
  <si>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</si>
  <si>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</si>
  <si>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</si>
  <si>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</si>
  <si>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</si>
  <si>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</si>
  <si>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</si>
  <si>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</si>
  <si>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</si>
  <si>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</si>
  <si>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</si>
  <si>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</si>
  <si>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</si>
  <si>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</si>
  <si>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</si>
  <si>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</si>
  <si>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</si>
  <si>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</si>
  <si>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</si>
  <si>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</si>
  <si>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</si>
  <si>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</si>
  <si>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</si>
  <si>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</si>
  <si>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</si>
  <si>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</si>
  <si>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</si>
  <si>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</si>
  <si>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</si>
  <si>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</si>
  <si>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</si>
  <si>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</si>
  <si>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</si>
  <si>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</si>
  <si>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</si>
  <si>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</si>
  <si>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</si>
  <si>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</si>
  <si>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</si>
  <si>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</si>
  <si>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</si>
  <si>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</si>
  <si>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</si>
  <si>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</si>
  <si>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</si>
  <si>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</si>
  <si>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</si>
  <si>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</si>
  <si>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</si>
  <si>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</si>
  <si>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</si>
  <si>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</si>
  <si>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</si>
  <si>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</si>
  <si>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</si>
  <si>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</si>
  <si>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</si>
  <si>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</si>
  <si>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</si>
  <si>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</si>
  <si>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</si>
  <si>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</si>
  <si>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</si>
  <si>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</si>
  <si>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</si>
  <si>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</si>
  <si>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</si>
  <si>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</si>
  <si>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</si>
  <si>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</si>
  <si>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</si>
  <si>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</si>
  <si>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</si>
  <si>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</si>
  <si>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</si>
  <si>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</si>
  <si>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</si>
  <si>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</si>
  <si>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</si>
  <si>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</si>
  <si>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</si>
  <si>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</si>
  <si>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</si>
  <si>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</si>
  <si>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</si>
  <si>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</si>
  <si>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</si>
  <si>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</si>
  <si>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</si>
  <si>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</si>
  <si>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</si>
  <si>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</si>
  <si>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</si>
  <si>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</si>
  <si>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</si>
  <si>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</si>
  <si>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</si>
  <si>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</si>
  <si>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</si>
  <si>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</si>
  <si>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</si>
  <si>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</si>
  <si>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</si>
  <si>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</si>
  <si>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</si>
  <si>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</si>
  <si>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</si>
  <si>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</si>
  <si>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</si>
  <si>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</si>
  <si>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</si>
  <si>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</si>
  <si>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</si>
  <si>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</si>
  <si>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</si>
  <si>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</si>
  <si>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</si>
  <si>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</si>
  <si>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</si>
  <si>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</si>
  <si>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</si>
  <si>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</si>
  <si>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</si>
  <si>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</si>
  <si>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</si>
  <si>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</si>
  <si>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</si>
  <si>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</si>
  <si>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</si>
  <si>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</si>
  <si>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</si>
  <si>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</si>
  <si>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</si>
  <si>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</si>
  <si>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</si>
  <si>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</si>
  <si>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</si>
  <si>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</si>
  <si>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</si>
  <si>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</si>
  <si>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</si>
  <si>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</si>
  <si>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</si>
  <si>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</si>
  <si>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</si>
  <si>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</si>
  <si>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</si>
  <si>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</si>
  <si>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</si>
  <si>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</si>
  <si>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</si>
  <si>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</si>
  <si>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</si>
  <si>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</si>
  <si>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</si>
  <si>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</si>
  <si>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</si>
  <si>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</si>
  <si>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</si>
  <si>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</si>
  <si>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</si>
  <si>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</si>
  <si>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</si>
  <si>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</si>
  <si>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</si>
  <si>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</si>
  <si>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</si>
  <si>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</si>
  <si>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</si>
  <si>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</si>
  <si>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</si>
  <si>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</si>
  <si>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</si>
  <si>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</si>
  <si>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</si>
  <si>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</si>
  <si>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</si>
  <si>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</si>
  <si>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</si>
  <si>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</si>
  <si>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</si>
  <si>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</si>
  <si>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</si>
  <si>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</si>
  <si>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</si>
  <si>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</si>
  <si>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</si>
  <si>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</si>
  <si>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</si>
  <si>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</si>
  <si>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</si>
  <si>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</si>
  <si>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</si>
  <si>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</si>
  <si>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</si>
  <si>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</si>
  <si>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</si>
  <si>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</si>
  <si>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</si>
  <si>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</si>
  <si>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</si>
  <si>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</si>
  <si>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</si>
  <si>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</si>
  <si>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</si>
  <si>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</si>
  <si>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</si>
  <si>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</si>
  <si>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</si>
  <si>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</si>
  <si>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</si>
  <si>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</si>
  <si>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</si>
  <si>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</si>
  <si>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</si>
  <si>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</si>
  <si>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</si>
  <si>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</si>
  <si>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</si>
  <si>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</si>
  <si>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</si>
  <si>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</si>
  <si>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</si>
  <si>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</si>
  <si>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</si>
  <si>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</si>
  <si>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</si>
  <si>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</si>
  <si>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</si>
  <si>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</si>
  <si>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</si>
  <si>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</si>
  <si>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</si>
  <si>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</si>
  <si>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</si>
  <si>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</si>
  <si>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</si>
  <si>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</si>
  <si>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</si>
  <si>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</si>
  <si>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</si>
  <si>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</si>
  <si>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</si>
  <si>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</si>
  <si>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</si>
  <si>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</si>
  <si>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</si>
  <si>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</si>
  <si>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</si>
  <si>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</si>
  <si>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</si>
  <si>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</si>
  <si>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</si>
  <si>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</si>
  <si>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</si>
  <si>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</si>
  <si>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</si>
  <si>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</si>
  <si>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</si>
  <si>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</si>
  <si>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</si>
  <si>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</si>
  <si>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</si>
  <si>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</si>
  <si>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</si>
  <si>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</si>
  <si>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</si>
  <si>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</si>
  <si>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</si>
  <si>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</si>
  <si>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</si>
  <si>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</si>
  <si>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</si>
  <si>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</si>
  <si>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</si>
  <si>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</si>
  <si>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</si>
  <si>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</si>
  <si>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</si>
  <si>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</si>
  <si>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</si>
  <si>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</si>
  <si>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</si>
  <si>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</si>
  <si>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</si>
  <si>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</si>
  <si>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</si>
  <si>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</si>
  <si>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</si>
  <si>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</si>
  <si>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</si>
  <si>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</si>
  <si>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</si>
  <si>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</si>
  <si>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</si>
  <si>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</si>
  <si>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</si>
  <si>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</si>
  <si>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</si>
  <si>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</si>
  <si>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</si>
  <si>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</si>
  <si>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</si>
  <si>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</si>
  <si>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</si>
  <si>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</si>
  <si>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</si>
  <si>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</si>
  <si>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</si>
  <si>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</si>
  <si>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</si>
  <si>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</si>
  <si>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</si>
  <si>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</si>
  <si>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</si>
  <si>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</si>
  <si>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</si>
  <si>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</si>
  <si>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</si>
  <si>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</si>
  <si>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</si>
  <si>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</si>
  <si>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</si>
  <si>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</si>
  <si>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</si>
  <si>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</si>
  <si>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</si>
  <si>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</si>
  <si>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</si>
  <si>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</si>
  <si>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</si>
  <si>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</si>
  <si>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</si>
  <si>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</si>
  <si>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</si>
  <si>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</si>
  <si>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</si>
  <si>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</si>
  <si>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</si>
  <si>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</si>
  <si>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</si>
  <si>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</si>
  <si>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</si>
  <si>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</si>
  <si>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</si>
  <si>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</si>
  <si>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</si>
  <si>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</si>
  <si>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</si>
  <si>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</si>
  <si>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</si>
  <si>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</si>
  <si>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</si>
  <si>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</si>
  <si>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</si>
  <si>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</si>
  <si>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</si>
  <si>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</si>
  <si>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</si>
  <si>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</si>
  <si>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</si>
  <si>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</si>
  <si>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</si>
  <si>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</si>
  <si>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</si>
  <si>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</si>
  <si>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</si>
  <si>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</si>
  <si>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</si>
  <si>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</si>
  <si>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</si>
  <si>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</si>
  <si>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</si>
  <si>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</si>
  <si>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</si>
  <si>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</si>
  <si>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</si>
  <si>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</si>
  <si>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</si>
  <si>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</si>
  <si>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</si>
  <si>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</si>
  <si>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</si>
  <si>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</si>
  <si>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</si>
  <si>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</si>
  <si>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</si>
  <si>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</si>
  <si>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</si>
  <si>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</si>
  <si>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</si>
  <si>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</si>
  <si>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</si>
  <si>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</si>
  <si>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</si>
  <si>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</si>
  <si>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</si>
  <si>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</si>
  <si>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</si>
  <si>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</si>
  <si>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</si>
  <si>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</si>
  <si>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</si>
  <si>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</si>
  <si>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</si>
  <si>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</si>
  <si>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</si>
  <si>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</si>
  <si>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</si>
  <si>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</si>
  <si>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</si>
  <si>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</si>
  <si>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</si>
  <si>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</si>
  <si>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</si>
  <si>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</si>
  <si>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</si>
  <si>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</si>
  <si>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</si>
  <si>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</si>
  <si>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</si>
  <si>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</si>
  <si>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</si>
  <si>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</si>
  <si>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</si>
  <si>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</si>
  <si>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</si>
  <si>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</si>
  <si>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</si>
  <si>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</si>
  <si>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</si>
  <si>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</si>
  <si>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</si>
  <si>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</si>
  <si>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</si>
  <si>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</si>
  <si>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</si>
  <si>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</si>
  <si>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</si>
  <si>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</si>
  <si>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</si>
  <si>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</si>
  <si>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</si>
  <si>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</si>
  <si>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</si>
  <si>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</si>
  <si>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</si>
  <si>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</si>
  <si>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</si>
  <si>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</si>
  <si>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</si>
  <si>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</si>
  <si>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</si>
  <si>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</si>
  <si>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</si>
  <si>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</si>
  <si>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</si>
  <si>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</si>
  <si>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</si>
  <si>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</si>
  <si>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</si>
  <si>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</si>
  <si>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</si>
  <si>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</si>
  <si>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</si>
  <si>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</si>
  <si>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</si>
  <si>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</si>
  <si>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</si>
  <si>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</si>
  <si>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</si>
  <si>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</si>
  <si>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</si>
  <si>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</si>
  <si>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</si>
  <si>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</si>
  <si>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</si>
  <si>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</si>
  <si>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</si>
  <si>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</si>
  <si>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</si>
  <si>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</si>
  <si>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</si>
  <si>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</si>
  <si>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</si>
  <si>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</si>
  <si>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</si>
  <si>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</si>
  <si>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</si>
  <si>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</si>
  <si>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</si>
  <si>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</si>
  <si>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</si>
  <si>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</si>
  <si>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</si>
  <si>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</si>
  <si>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</si>
  <si>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</si>
  <si>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</si>
  <si>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</si>
  <si>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</si>
  <si>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</si>
  <si>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</si>
  <si>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</si>
  <si>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</si>
  <si>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</si>
  <si>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</si>
  <si>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</si>
  <si>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</si>
  <si>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</si>
  <si>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</si>
  <si>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</si>
  <si>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</si>
  <si>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</si>
  <si>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</si>
  <si>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</si>
  <si>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</si>
  <si>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</si>
  <si>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</si>
  <si>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</si>
  <si>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</si>
  <si>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</si>
  <si>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</si>
  <si>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</si>
  <si>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</si>
  <si>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</si>
  <si>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</si>
  <si>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</si>
  <si>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</si>
  <si>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</si>
  <si>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</si>
  <si>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</si>
  <si>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</si>
  <si>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</si>
  <si>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</si>
  <si>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</si>
  <si>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</si>
  <si>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</si>
  <si>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</si>
  <si>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</si>
  <si>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</si>
  <si>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</si>
  <si>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</si>
  <si>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</si>
  <si>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</si>
  <si>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</si>
  <si>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</si>
  <si>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</si>
  <si>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</si>
  <si>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</si>
  <si>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</si>
  <si>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</si>
  <si>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</si>
  <si>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</si>
  <si>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</si>
  <si>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</si>
  <si>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</si>
  <si>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</si>
  <si>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</si>
  <si>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</si>
  <si>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</si>
  <si>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</si>
  <si>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</si>
  <si>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</si>
  <si>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</si>
  <si>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</si>
  <si>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</si>
  <si>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</si>
  <si>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</si>
  <si>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</si>
  <si>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</si>
  <si>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</si>
  <si>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</si>
  <si>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</si>
  <si>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</si>
  <si>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</si>
  <si>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</si>
  <si>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</si>
  <si>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</si>
  <si>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</si>
  <si>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</si>
  <si>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</si>
  <si>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</si>
  <si>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</si>
  <si>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</si>
  <si>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</si>
  <si>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</si>
  <si>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</si>
  <si>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</si>
  <si>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</si>
  <si>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</si>
  <si>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</si>
  <si>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</si>
  <si>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</si>
  <si>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</si>
  <si>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</si>
  <si>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</si>
  <si>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</si>
  <si>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</si>
  <si>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</si>
  <si>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</si>
  <si>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</si>
  <si>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</si>
  <si>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</si>
  <si>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</si>
  <si>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</si>
  <si>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</si>
  <si>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</si>
  <si>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</si>
  <si>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</si>
  <si>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</si>
  <si>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</si>
  <si>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</si>
  <si>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</si>
  <si>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</si>
  <si>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</si>
  <si>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</si>
  <si>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</si>
  <si>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</si>
  <si>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</si>
  <si>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</si>
  <si>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</si>
  <si>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</si>
  <si>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</si>
  <si>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</si>
  <si>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</si>
  <si>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</si>
  <si>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</si>
  <si>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</si>
  <si>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</si>
  <si>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</si>
  <si>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</si>
  <si>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</si>
  <si>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</si>
  <si>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</si>
  <si>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</si>
  <si>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</si>
  <si>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</si>
  <si>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</si>
  <si>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</si>
  <si>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</si>
  <si>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</si>
  <si>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</si>
  <si>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</si>
  <si>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</si>
  <si>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</si>
  <si>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</si>
  <si>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</si>
  <si>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</si>
  <si>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</si>
  <si>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</si>
  <si>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</si>
  <si>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</si>
  <si>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</si>
  <si>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</si>
  <si>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</si>
  <si>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</si>
  <si>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</si>
  <si>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</si>
  <si>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</si>
  <si>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</si>
  <si>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</si>
  <si>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</si>
  <si>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</si>
  <si>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</si>
  <si>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</si>
  <si>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</si>
  <si>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</si>
  <si>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</si>
  <si>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</si>
  <si>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</si>
  <si>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</si>
  <si>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</si>
  <si>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</si>
  <si>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</si>
  <si>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</si>
  <si>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</si>
  <si>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</si>
  <si>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</si>
  <si>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</si>
  <si>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</si>
  <si>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</si>
  <si>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</si>
  <si>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</si>
  <si>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</si>
  <si>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</si>
  <si>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</si>
  <si>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</si>
  <si>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</si>
  <si>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</si>
  <si>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</si>
  <si>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</si>
  <si>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</si>
  <si>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</si>
  <si>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</si>
  <si>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</si>
  <si>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</si>
  <si>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</si>
  <si>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</si>
  <si>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</si>
  <si>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</si>
  <si>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</si>
  <si>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</si>
  <si>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</si>
  <si>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</si>
  <si>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</si>
  <si>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</si>
  <si>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</si>
  <si>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</si>
  <si>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</si>
  <si>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</si>
  <si>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</si>
  <si>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</si>
  <si>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</si>
  <si>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</si>
  <si>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</si>
  <si>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</si>
  <si>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</si>
  <si>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</si>
  <si>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</si>
  <si>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</si>
  <si>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</si>
  <si>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</si>
  <si>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</si>
  <si>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</si>
  <si>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</si>
  <si>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</si>
  <si>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</si>
  <si>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</si>
  <si>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</si>
  <si>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</si>
  <si>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</si>
  <si>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</si>
  <si>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</si>
  <si>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</si>
  <si>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</si>
  <si>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</si>
  <si>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</si>
  <si>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</si>
  <si>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</si>
  <si>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</si>
  <si>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</si>
  <si>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</si>
  <si>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</si>
  <si>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</si>
  <si>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</si>
  <si>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</si>
  <si>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</si>
  <si>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</si>
  <si>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</si>
  <si>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</si>
  <si>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</si>
  <si>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</si>
  <si>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</si>
  <si>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</si>
  <si>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</si>
  <si>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</si>
  <si>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</si>
  <si>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</si>
  <si>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</si>
  <si>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</si>
  <si>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</si>
  <si>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</si>
  <si>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</si>
  <si>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</si>
  <si>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</si>
  <si>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</si>
  <si>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</si>
  <si>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</si>
  <si>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</si>
  <si>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</si>
  <si>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</si>
  <si>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</si>
  <si>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</si>
  <si>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</si>
  <si>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</si>
  <si>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</si>
  <si>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</si>
  <si>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</si>
  <si>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</si>
  <si>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</si>
  <si>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</si>
  <si>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</si>
  <si>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</si>
  <si>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</si>
  <si>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</si>
  <si>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</si>
  <si>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</si>
  <si>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</si>
  <si>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</si>
  <si>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</si>
  <si>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</si>
  <si>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</si>
  <si>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</si>
  <si>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</si>
  <si>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</si>
  <si>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</si>
  <si>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</si>
  <si>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</si>
  <si>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</si>
  <si>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</si>
  <si>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</si>
  <si>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</si>
  <si>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</si>
  <si>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</si>
  <si>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</si>
  <si>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</si>
  <si>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</si>
  <si>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</si>
  <si>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</si>
  <si>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</si>
  <si>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</si>
  <si>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</si>
  <si>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</si>
  <si>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</si>
  <si>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</si>
  <si>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</si>
  <si>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</si>
  <si>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</si>
  <si>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</si>
  <si>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</si>
  <si>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</si>
  <si>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</si>
  <si>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</si>
  <si>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</si>
  <si>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</si>
  <si>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</si>
  <si>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</si>
  <si>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</si>
  <si>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</si>
  <si>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</si>
  <si>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</si>
  <si>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</si>
  <si>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</si>
  <si>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</si>
  <si>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</si>
  <si>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</si>
  <si>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</si>
  <si>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</si>
  <si>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</si>
  <si>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</si>
  <si>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</si>
  <si>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</si>
  <si>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</si>
  <si>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</si>
  <si>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</si>
  <si>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</si>
  <si>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</si>
  <si>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</si>
  <si>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</si>
  <si>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</si>
  <si>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</si>
  <si>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</si>
  <si>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</si>
  <si>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</si>
  <si>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</si>
  <si>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</si>
  <si>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</si>
  <si>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</si>
  <si>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</si>
  <si>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</si>
  <si>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</si>
  <si>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</si>
  <si>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</si>
  <si>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</si>
  <si>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</si>
  <si>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</si>
  <si>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</si>
  <si>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</si>
  <si>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</si>
  <si>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</si>
  <si>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</si>
  <si>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</si>
  <si>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</si>
  <si>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</si>
  <si>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</si>
  <si>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</si>
  <si>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</si>
  <si>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</si>
  <si>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</si>
  <si>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</si>
  <si>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</si>
  <si>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</si>
  <si>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</si>
  <si>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</si>
  <si>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</si>
  <si>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</si>
  <si>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</si>
  <si>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</si>
  <si>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</si>
  <si>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</si>
  <si>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</si>
  <si>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</si>
  <si>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</si>
  <si>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</si>
  <si>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</si>
  <si>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</si>
  <si>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</si>
  <si>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</si>
  <si>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</si>
  <si>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</si>
  <si>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</si>
  <si>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</si>
  <si>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</si>
  <si>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</si>
  <si>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</si>
  <si>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</si>
  <si>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</si>
  <si>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</si>
  <si>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</si>
  <si>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</si>
  <si>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</si>
  <si>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</si>
  <si>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</si>
  <si>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</si>
  <si>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</si>
  <si>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</si>
  <si>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</si>
  <si>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</si>
  <si>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</si>
  <si>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</si>
  <si>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</si>
  <si>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</si>
  <si>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</si>
  <si>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</si>
  <si>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</si>
  <si>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</si>
  <si>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</si>
  <si>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</si>
  <si>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</si>
  <si>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</si>
  <si>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</si>
  <si>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</si>
  <si>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</si>
  <si>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</si>
  <si>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</si>
  <si>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</si>
  <si>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</si>
  <si>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</si>
  <si>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</si>
  <si>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</si>
  <si>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</si>
  <si>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</si>
  <si>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</si>
  <si>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</si>
  <si>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</si>
  <si>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</si>
  <si>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</si>
  <si>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</si>
  <si>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</si>
  <si>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</si>
  <si>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</si>
  <si>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</si>
  <si>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</si>
  <si>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</si>
  <si>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</si>
  <si>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</si>
  <si>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</si>
  <si>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</si>
  <si>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</si>
  <si>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</si>
  <si>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</si>
  <si>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</si>
  <si>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</si>
  <si>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</si>
  <si>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</si>
  <si>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</si>
  <si>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</si>
  <si>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</si>
  <si>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</si>
  <si>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</si>
  <si>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</si>
  <si>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</si>
  <si>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</si>
  <si>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</si>
  <si>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</si>
  <si>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</si>
  <si>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</si>
  <si>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</si>
  <si>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</si>
  <si>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</si>
  <si>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</si>
  <si>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</si>
  <si>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</si>
  <si>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</si>
  <si>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</si>
  <si>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</si>
  <si>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</si>
  <si>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</si>
  <si>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</si>
  <si>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</si>
  <si>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</si>
  <si>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</si>
  <si>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</si>
  <si>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</si>
  <si>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</si>
  <si>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</si>
  <si>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</si>
  <si>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</si>
  <si>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</si>
  <si>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</si>
  <si>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</si>
  <si>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</si>
  <si>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</si>
  <si>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</si>
  <si>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</si>
  <si>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</si>
  <si>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</si>
  <si>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</si>
  <si>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</si>
  <si>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</si>
  <si>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</si>
  <si>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</si>
  <si>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</si>
  <si>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</si>
  <si>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</si>
  <si>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</si>
  <si>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</si>
  <si>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</si>
  <si>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</si>
  <si>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</si>
  <si>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</si>
  <si>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</si>
  <si>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</si>
  <si>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</si>
  <si>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</si>
  <si>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</si>
  <si>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</si>
  <si>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</si>
  <si>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</si>
  <si>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</si>
  <si>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</si>
  <si>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</si>
  <si>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</si>
  <si>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</si>
  <si>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</si>
  <si>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</si>
  <si>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</si>
  <si>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</si>
  <si>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</si>
  <si>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</si>
  <si>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</si>
  <si>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</si>
  <si>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</si>
  <si>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</si>
  <si>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</si>
  <si>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</si>
  <si>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</si>
  <si>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</si>
  <si>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</si>
  <si>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</si>
  <si>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</si>
  <si>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</si>
  <si>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</si>
  <si>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</si>
  <si>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</si>
  <si>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</si>
  <si>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</si>
  <si>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</si>
  <si>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</si>
  <si>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</si>
  <si>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</si>
  <si>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</si>
  <si>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</si>
  <si>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</si>
  <si>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</si>
  <si>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</si>
  <si>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</si>
  <si>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</si>
  <si>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</si>
  <si>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</si>
  <si>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</si>
  <si>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</si>
  <si>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</si>
  <si>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</si>
  <si>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</si>
  <si>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</si>
  <si>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</si>
  <si>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</si>
  <si>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</si>
  <si>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</si>
  <si>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</si>
  <si>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</si>
  <si>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</si>
  <si>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</si>
  <si>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</si>
  <si>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</si>
  <si>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</si>
  <si>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</si>
  <si>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</si>
  <si>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</si>
  <si>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</si>
  <si>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</si>
  <si>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</si>
  <si>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</si>
  <si>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</si>
  <si>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</si>
  <si>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</si>
  <si>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</si>
  <si>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</si>
  <si>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</si>
  <si>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</si>
  <si>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</si>
  <si>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</si>
  <si>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</si>
  <si>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</si>
  <si>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</si>
  <si>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</si>
  <si>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</si>
  <si>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</si>
  <si>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</si>
  <si>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</si>
  <si>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</si>
  <si>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</si>
  <si>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</si>
  <si>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</si>
  <si>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</si>
  <si>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</si>
  <si>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</si>
  <si>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</si>
  <si>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</si>
  <si>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</si>
  <si>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</si>
  <si>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</si>
  <si>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</si>
  <si>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</si>
  <si>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</si>
  <si>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</si>
  <si>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</si>
  <si>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</si>
  <si>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</si>
  <si>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</si>
  <si>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</si>
  <si>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</si>
  <si>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</si>
  <si>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</si>
  <si>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</si>
  <si>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</si>
  <si>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</si>
  <si>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</si>
  <si>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</si>
  <si>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</si>
  <si>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</si>
  <si>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</si>
  <si>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</si>
  <si>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</si>
  <si>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</si>
  <si>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</si>
  <si>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</si>
  <si>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</si>
  <si>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</si>
  <si>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</si>
  <si>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</si>
  <si>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</si>
  <si>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</si>
  <si>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</si>
  <si>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</si>
  <si>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</si>
  <si>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</si>
  <si>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</si>
  <si>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</si>
  <si>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</si>
  <si>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</si>
  <si>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</si>
  <si>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</si>
  <si>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</si>
  <si>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</si>
  <si>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</si>
  <si>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</si>
  <si>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</si>
  <si>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</si>
  <si>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</si>
  <si>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</si>
  <si>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</si>
  <si>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</si>
  <si>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</si>
  <si>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</si>
  <si>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</si>
  <si>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</si>
  <si>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</si>
  <si>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</si>
  <si>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</si>
  <si>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</si>
  <si>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</si>
  <si>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</si>
  <si>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</si>
  <si>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</si>
  <si>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</si>
  <si>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</si>
  <si>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</si>
  <si>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</si>
  <si>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</si>
  <si>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</si>
  <si>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</si>
  <si>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</si>
  <si>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</si>
  <si>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</si>
  <si>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</si>
  <si>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</si>
  <si>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</si>
  <si>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</si>
  <si>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</si>
  <si>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</si>
  <si>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</si>
  <si>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</si>
  <si>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</si>
  <si>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</si>
  <si>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</si>
  <si>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</si>
  <si>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</si>
  <si>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</si>
  <si>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</si>
  <si>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</si>
  <si>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</si>
  <si>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</si>
  <si>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</si>
  <si>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</si>
  <si>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</si>
  <si>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</si>
  <si>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</si>
  <si>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</si>
  <si>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</si>
  <si>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</si>
  <si>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</si>
  <si>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</si>
  <si>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</si>
  <si>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</si>
  <si>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</si>
  <si>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</si>
  <si>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</si>
  <si>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</si>
  <si>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</si>
  <si>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</si>
  <si>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</si>
  <si>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</si>
  <si>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</si>
  <si>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</si>
  <si>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</si>
  <si>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</si>
  <si>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</si>
  <si>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</si>
  <si>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</si>
  <si>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</si>
  <si>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</si>
  <si>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</si>
  <si>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</si>
  <si>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</si>
  <si>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</si>
  <si>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</si>
  <si>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</si>
  <si>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</si>
  <si>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</si>
  <si>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</si>
  <si>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</si>
  <si>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</si>
  <si>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</si>
  <si>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</si>
  <si>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</si>
  <si>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</si>
  <si>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</si>
  <si>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</si>
  <si>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</si>
  <si>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</si>
  <si>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</si>
  <si>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</si>
  <si>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</si>
  <si>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</si>
  <si>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</si>
  <si>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</si>
  <si>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</si>
  <si>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</si>
  <si>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</si>
  <si>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</si>
  <si>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</si>
  <si>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</si>
  <si>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</si>
  <si>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</si>
  <si>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</si>
  <si>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</si>
  <si>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</si>
  <si>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</si>
  <si>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</si>
  <si>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</si>
  <si>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</si>
  <si>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</si>
  <si>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</si>
  <si>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</si>
  <si>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</si>
  <si>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</si>
  <si>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</si>
  <si>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</si>
  <si>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</si>
  <si>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</si>
  <si>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</si>
  <si>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</si>
  <si>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</si>
  <si>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</si>
  <si>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</si>
  <si>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</si>
  <si>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</si>
  <si>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</si>
  <si>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</si>
  <si>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</si>
  <si>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</si>
  <si>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</si>
  <si>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</si>
  <si>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</si>
  <si>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</si>
  <si>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</si>
  <si>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</si>
  <si>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</si>
  <si>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</si>
  <si>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</si>
  <si>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</si>
  <si>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</si>
  <si>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</si>
  <si>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</si>
  <si>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</si>
  <si>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</si>
  <si>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</si>
  <si>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</si>
  <si>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</si>
  <si>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</si>
  <si>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</si>
  <si>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</si>
  <si>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</si>
  <si>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</si>
  <si>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</si>
  <si>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</si>
  <si>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</si>
  <si>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</si>
  <si>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</si>
  <si>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</si>
  <si>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</si>
  <si>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</si>
  <si>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</si>
  <si>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</si>
  <si>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</si>
  <si>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</si>
  <si>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</si>
  <si>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</si>
  <si>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</si>
  <si>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</si>
  <si>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</si>
  <si>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</si>
  <si>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</si>
  <si>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</si>
  <si>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</si>
  <si>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</si>
  <si>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</si>
  <si>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</si>
  <si>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</si>
  <si>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</si>
  <si>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</si>
  <si>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</si>
  <si>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</si>
  <si>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</si>
  <si>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</si>
  <si>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</si>
  <si>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</si>
  <si>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</si>
  <si>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</si>
  <si>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</si>
  <si>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</si>
  <si>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</si>
  <si>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</si>
  <si>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</si>
  <si>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</si>
  <si>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</si>
  <si>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</si>
  <si>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</si>
  <si>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</si>
  <si>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</si>
  <si>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</si>
  <si>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</si>
  <si>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</si>
  <si>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</si>
  <si>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</si>
  <si>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</si>
  <si>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</si>
  <si>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</si>
  <si>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</si>
  <si>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</si>
  <si>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</si>
  <si>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</si>
  <si>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</si>
  <si>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</si>
  <si>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</si>
  <si>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</si>
  <si>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</si>
  <si>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</si>
  <si>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</si>
  <si>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</si>
  <si>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</si>
  <si>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</si>
  <si>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</si>
  <si>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</si>
  <si>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</si>
  <si>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</si>
  <si>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</si>
  <si>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</si>
  <si>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</si>
  <si>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</si>
  <si>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</si>
  <si>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</si>
  <si>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</si>
  <si>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</si>
  <si>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</si>
  <si>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</si>
  <si>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</si>
  <si>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</si>
  <si>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</si>
  <si>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</si>
  <si>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</si>
  <si>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</si>
  <si>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</si>
  <si>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</si>
  <si>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</si>
  <si>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</si>
  <si>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</si>
  <si>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</si>
  <si>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</si>
  <si>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</si>
  <si>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</si>
  <si>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</si>
  <si>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</si>
  <si>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</si>
  <si>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</si>
  <si>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</si>
  <si>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</si>
  <si>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</si>
  <si>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</si>
  <si>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</si>
  <si>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</si>
  <si>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</si>
  <si>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</si>
  <si>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</si>
  <si>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</si>
  <si>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</si>
  <si>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</si>
  <si>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</si>
  <si>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</si>
  <si>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</si>
  <si>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</si>
  <si>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</si>
  <si>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</si>
  <si>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</si>
  <si>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</si>
  <si>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</si>
  <si>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</si>
  <si>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</si>
  <si>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</si>
  <si>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</si>
  <si>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</si>
  <si>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</si>
  <si>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</si>
  <si>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</si>
  <si>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</si>
  <si>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</si>
  <si>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</si>
  <si>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</si>
  <si>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</si>
  <si>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</si>
  <si>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</si>
  <si>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</si>
  <si>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</si>
  <si>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</si>
  <si>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</si>
  <si>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</si>
  <si>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</si>
  <si>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</si>
  <si>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</si>
  <si>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</si>
  <si>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</si>
  <si>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</si>
  <si>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</si>
  <si>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</si>
  <si>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</si>
  <si>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</si>
  <si>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</si>
  <si>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</si>
  <si>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</si>
  <si>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</si>
  <si>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</si>
  <si>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</si>
  <si>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</si>
  <si>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</si>
  <si>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</si>
  <si>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</si>
  <si>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</si>
  <si>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</si>
  <si>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</si>
  <si>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</si>
  <si>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</si>
  <si>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</si>
  <si>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</si>
  <si>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</si>
  <si>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</si>
  <si>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</si>
  <si>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</si>
  <si>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</si>
  <si>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</si>
  <si>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</si>
  <si>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</si>
  <si>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</si>
  <si>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</si>
  <si>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</si>
  <si>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</si>
  <si>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</si>
  <si>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</si>
  <si>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</si>
  <si>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</si>
  <si>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</si>
  <si>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</si>
  <si>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</si>
  <si>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</si>
  <si>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</si>
  <si>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</si>
  <si>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</si>
  <si>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</si>
  <si>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</si>
  <si>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</si>
  <si>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</si>
  <si>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</si>
  <si>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</si>
  <si>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</si>
  <si>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</si>
  <si>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</si>
  <si>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</si>
  <si>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</si>
  <si>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</si>
  <si>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</si>
  <si>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</si>
  <si>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</si>
  <si>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</si>
  <si>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</si>
  <si>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</si>
  <si>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</si>
  <si>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</si>
  <si>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</si>
  <si>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</si>
  <si>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</si>
  <si>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</si>
  <si>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</si>
  <si>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</si>
  <si>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</si>
  <si>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</si>
  <si>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</si>
  <si>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</si>
  <si>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</si>
  <si>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</si>
  <si>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</si>
  <si>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</si>
  <si>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</si>
  <si>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</si>
  <si>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</si>
  <si>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</si>
  <si>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</si>
  <si>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</si>
  <si>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</si>
  <si>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</si>
  <si>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</si>
  <si>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</si>
  <si>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</si>
  <si>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</si>
  <si>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</si>
  <si>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</si>
  <si>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</si>
  <si>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</si>
  <si>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</si>
  <si>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</si>
  <si>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</si>
  <si>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</si>
  <si>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</si>
  <si>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</si>
  <si>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</si>
  <si>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</si>
  <si>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</si>
  <si>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</si>
  <si>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</si>
  <si>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</si>
  <si>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</si>
  <si>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</si>
  <si>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</si>
  <si>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</si>
  <si>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</si>
  <si>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</si>
  <si>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</si>
  <si>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</si>
  <si>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</si>
  <si>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</si>
  <si>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</si>
  <si>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</si>
  <si>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</si>
  <si>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</si>
  <si>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</si>
  <si>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</si>
  <si>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</si>
  <si>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</si>
  <si>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</si>
  <si>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</si>
  <si>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</si>
  <si>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</si>
  <si>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</si>
  <si>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</si>
  <si>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</si>
  <si>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</si>
  <si>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</si>
  <si>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</si>
  <si>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</si>
  <si>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</si>
  <si>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</si>
  <si>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</si>
  <si>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</si>
  <si>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</si>
  <si>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</si>
  <si>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</si>
  <si>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</si>
  <si>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</si>
  <si>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</si>
  <si>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</si>
  <si>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</si>
  <si>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</si>
  <si>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</si>
  <si>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</si>
  <si>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</si>
  <si>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</si>
  <si>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</si>
  <si>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</si>
  <si>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</si>
  <si>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</si>
  <si>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</si>
  <si>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</si>
  <si>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</si>
  <si>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</si>
  <si>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</si>
  <si>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</si>
  <si>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</si>
  <si>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</si>
  <si>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</si>
  <si>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</si>
  <si>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</si>
  <si>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</si>
  <si>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</si>
  <si>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</si>
  <si>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</si>
  <si>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</si>
  <si>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</si>
  <si>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</si>
  <si>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</si>
  <si>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</si>
  <si>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</si>
  <si>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</si>
  <si>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</si>
  <si>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</si>
  <si>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</si>
  <si>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</si>
  <si>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</si>
  <si>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</si>
  <si>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</si>
  <si>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</si>
  <si>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</si>
  <si>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</si>
  <si>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</si>
  <si>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</si>
  <si>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</si>
  <si>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</si>
  <si>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</si>
  <si>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</si>
  <si>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</si>
  <si>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</si>
  <si>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</si>
  <si>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</si>
  <si>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</si>
  <si>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</si>
  <si>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</si>
  <si>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</si>
  <si>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</si>
  <si>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</si>
  <si>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</si>
  <si>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</si>
  <si>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</si>
  <si>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</si>
  <si>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</si>
  <si>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</si>
  <si>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</si>
  <si>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</si>
  <si>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</si>
  <si>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</si>
  <si>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</si>
  <si>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</si>
  <si>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</si>
  <si>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</si>
  <si>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</si>
  <si>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</si>
  <si>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</si>
  <si>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</si>
  <si>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</si>
  <si>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</si>
  <si>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</si>
  <si>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</si>
  <si>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</si>
  <si>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</si>
  <si>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</si>
  <si>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</si>
  <si>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</si>
  <si>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</si>
  <si>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</si>
  <si>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</si>
  <si>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</si>
  <si>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</si>
  <si>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</si>
  <si>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</si>
  <si>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</si>
  <si>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</si>
  <si>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</si>
  <si>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</si>
  <si>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</si>
  <si>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</si>
  <si>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</si>
  <si>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</si>
  <si>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</si>
  <si>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</si>
  <si>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</si>
  <si>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</si>
  <si>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</si>
  <si>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</si>
  <si>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</si>
  <si>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</si>
  <si>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</si>
  <si>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</si>
  <si>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</si>
  <si>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</si>
  <si>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</si>
  <si>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</si>
  <si>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</si>
  <si>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</si>
  <si>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</si>
  <si>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</si>
  <si>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</si>
  <si>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</si>
  <si>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</si>
  <si>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</si>
  <si>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</si>
  <si>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</si>
  <si>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</si>
  <si>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</si>
  <si>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</si>
  <si>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</si>
  <si>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</si>
  <si>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</si>
  <si>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</si>
  <si>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</si>
  <si>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</si>
  <si>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</si>
  <si>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</si>
  <si>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</si>
  <si>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</si>
  <si>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</si>
  <si>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</si>
  <si>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</si>
  <si>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</si>
  <si>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</si>
  <si>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</si>
  <si>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</si>
  <si>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</si>
  <si>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</si>
  <si>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</si>
  <si>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</si>
  <si>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</si>
  <si>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</si>
  <si>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</si>
  <si>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</si>
  <si>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</si>
  <si>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</si>
  <si>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</si>
  <si>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</si>
  <si>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</si>
  <si>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</si>
  <si>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</si>
  <si>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</si>
  <si>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</si>
  <si>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</si>
  <si>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</si>
  <si>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</si>
  <si>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</si>
  <si>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</si>
  <si>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</si>
  <si>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</si>
  <si>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</si>
  <si>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</si>
  <si>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</si>
  <si>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</si>
  <si>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</si>
  <si>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</si>
  <si>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</si>
  <si>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</si>
  <si>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</si>
  <si>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</si>
  <si>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</si>
  <si>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</si>
  <si>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</si>
  <si>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</si>
  <si>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</si>
  <si>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</si>
  <si>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</si>
  <si>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</si>
  <si>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</si>
  <si>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</si>
  <si>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</si>
  <si>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</si>
  <si>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</si>
  <si>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</si>
  <si>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</si>
  <si>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</si>
  <si>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</si>
  <si>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</si>
  <si>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</si>
  <si>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</si>
  <si>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</si>
  <si>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</si>
  <si>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</si>
  <si>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</si>
  <si>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</si>
  <si>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</si>
  <si>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</si>
  <si>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</si>
  <si>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</si>
  <si>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</si>
  <si>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</si>
  <si>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</si>
  <si>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</si>
  <si>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</si>
  <si>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</si>
  <si>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</si>
  <si>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</si>
  <si>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</si>
  <si>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</si>
  <si>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</si>
  <si>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</si>
  <si>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</si>
  <si>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</si>
  <si>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</si>
  <si>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</si>
  <si>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</si>
  <si>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</si>
  <si>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</si>
  <si>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</si>
  <si>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</si>
  <si>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</si>
  <si>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</si>
  <si>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</si>
  <si>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</si>
  <si>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</si>
  <si>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</si>
  <si>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</si>
  <si>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</si>
  <si>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</si>
  <si>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</si>
  <si>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</si>
  <si>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</si>
  <si>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</si>
  <si>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</si>
  <si>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</si>
  <si>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</si>
  <si>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</si>
  <si>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</si>
  <si>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</si>
  <si>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</si>
  <si>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</si>
  <si>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</si>
  <si>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</si>
  <si>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</si>
  <si>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</si>
  <si>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</si>
  <si>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</si>
  <si>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</si>
  <si>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</si>
  <si>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</si>
  <si>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</si>
  <si>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</si>
  <si>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</si>
  <si>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</si>
  <si>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</si>
  <si>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</si>
  <si>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</si>
  <si>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</si>
  <si>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</si>
  <si>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</si>
  <si>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</si>
  <si>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</si>
  <si>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</si>
  <si>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</si>
  <si>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</si>
  <si>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</si>
  <si>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</si>
  <si>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</si>
  <si>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</si>
  <si>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</si>
  <si>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</si>
  <si>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</si>
  <si>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</si>
  <si>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</si>
  <si>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</si>
  <si>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</si>
  <si>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</si>
  <si>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</si>
  <si>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</si>
  <si>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</si>
  <si>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</si>
  <si>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</si>
  <si>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</si>
  <si>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</si>
  <si>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</si>
  <si>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</si>
  <si>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</si>
  <si>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</si>
  <si>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</si>
  <si>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</si>
  <si>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</si>
  <si>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</si>
  <si>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</si>
  <si>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</si>
  <si>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</si>
  <si>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</si>
  <si>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</si>
  <si>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</si>
  <si>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</si>
  <si>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</si>
  <si>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</si>
  <si>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</si>
  <si>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</si>
  <si>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</si>
  <si>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</si>
  <si>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</si>
  <si>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</si>
  <si>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</si>
  <si>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</si>
  <si>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</si>
  <si>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</si>
  <si>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</si>
  <si>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</si>
  <si>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</si>
  <si>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</si>
  <si>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</si>
  <si>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</si>
  <si>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</si>
  <si>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</si>
  <si>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</si>
  <si>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</si>
  <si>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</si>
  <si>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</si>
  <si>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</si>
  <si>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</si>
  <si>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</si>
  <si>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</si>
  <si>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</si>
  <si>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</si>
  <si>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</si>
  <si>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</si>
  <si>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</si>
  <si>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</si>
  <si>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</si>
  <si>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</si>
  <si>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</si>
  <si>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</si>
  <si>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</si>
  <si>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</si>
  <si>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</si>
  <si>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</si>
  <si>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</si>
  <si>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</si>
  <si>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</si>
  <si>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</si>
  <si>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</si>
  <si>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</si>
  <si>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</si>
  <si>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</si>
  <si>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</si>
  <si>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</si>
  <si>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</si>
  <si>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</si>
  <si>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</si>
  <si>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</si>
  <si>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</si>
  <si>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</si>
  <si>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</si>
  <si>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</si>
  <si>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</si>
  <si>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</si>
  <si>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</si>
  <si>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</si>
  <si>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</si>
  <si>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</si>
  <si>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</si>
  <si>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</si>
  <si>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</si>
  <si>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</si>
  <si>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</si>
  <si>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</si>
  <si>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</si>
  <si>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</si>
  <si>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</si>
  <si>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</si>
  <si>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</si>
  <si>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</si>
  <si>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</si>
  <si>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</si>
  <si>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</si>
  <si>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</si>
  <si>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</si>
  <si>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</si>
  <si>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</si>
  <si>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</si>
  <si>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</si>
  <si>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</si>
  <si>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</si>
  <si>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</si>
  <si>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</si>
  <si>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</si>
  <si>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</si>
  <si>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</si>
  <si>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</si>
  <si>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</si>
  <si>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</si>
  <si>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</si>
  <si>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</si>
  <si>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</si>
  <si>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</si>
  <si>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</si>
  <si>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</si>
  <si>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</si>
  <si>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</si>
  <si>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</si>
  <si>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</si>
  <si>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</si>
  <si>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</si>
  <si>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</si>
  <si>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</si>
  <si>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</si>
  <si>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</si>
  <si>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</si>
  <si>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</si>
  <si>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</si>
  <si>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</si>
  <si>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</si>
  <si>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</si>
  <si>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</si>
  <si>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</si>
  <si>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</si>
  <si>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</si>
  <si>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</si>
  <si>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</si>
  <si>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</si>
  <si>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</si>
  <si>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</si>
  <si>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</si>
  <si>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</si>
  <si>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</si>
  <si>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</si>
  <si>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</si>
  <si>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</si>
  <si>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</si>
  <si>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</si>
  <si>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</si>
  <si>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</si>
  <si>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</si>
  <si>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</si>
  <si>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</si>
  <si>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</si>
  <si>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</si>
  <si>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</si>
  <si>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</si>
  <si>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</si>
  <si>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</si>
  <si>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</si>
  <si>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</si>
  <si>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</si>
  <si>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</si>
  <si>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</si>
  <si>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</si>
  <si>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</si>
  <si>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</si>
  <si>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</si>
  <si>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</si>
  <si>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</si>
  <si>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</si>
  <si>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</si>
  <si>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</si>
  <si>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</si>
  <si>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</si>
  <si>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</si>
  <si>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</si>
  <si>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</si>
  <si>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</si>
  <si>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</si>
  <si>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</si>
  <si>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</si>
  <si>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</si>
  <si>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</si>
  <si>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</si>
  <si>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</si>
  <si>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</si>
  <si>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</si>
  <si>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</si>
  <si>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</si>
  <si>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</si>
  <si>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</si>
  <si>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</si>
  <si>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</si>
  <si>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</si>
  <si>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</si>
  <si>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</si>
  <si>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</si>
  <si>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</si>
  <si>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</si>
  <si>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</si>
  <si>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</si>
  <si>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</si>
  <si>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</si>
  <si>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</si>
  <si>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</si>
  <si>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</si>
  <si>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</si>
  <si>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</si>
  <si>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</si>
  <si>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</si>
  <si>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</si>
  <si>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</si>
  <si>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</si>
  <si>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</si>
  <si>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</si>
  <si>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</si>
  <si>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</si>
  <si>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</si>
  <si>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</si>
  <si>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</si>
  <si>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</si>
  <si>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</si>
  <si>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</si>
  <si>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</si>
  <si>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</si>
  <si>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</si>
  <si>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</si>
  <si>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</si>
  <si>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</si>
  <si>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</si>
  <si>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</si>
  <si>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</si>
  <si>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</si>
  <si>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</si>
  <si>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</si>
  <si>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</si>
  <si>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</si>
  <si>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</si>
  <si>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</si>
  <si>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</si>
  <si>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</si>
  <si>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</si>
  <si>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</si>
  <si>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</si>
  <si>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</si>
  <si>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</si>
  <si>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</si>
  <si>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</si>
  <si>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</si>
  <si>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</si>
  <si>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</si>
  <si>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</si>
  <si>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</si>
  <si>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</si>
  <si>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</si>
  <si>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</si>
  <si>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</si>
  <si>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</si>
  <si>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</si>
  <si>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</si>
  <si>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</si>
  <si>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</si>
  <si>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</si>
  <si>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</si>
  <si>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</si>
  <si>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</si>
  <si>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</si>
  <si>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</si>
  <si>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</si>
  <si>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</si>
  <si>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</si>
  <si>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</si>
  <si>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</si>
  <si>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</si>
  <si>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</si>
  <si>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</si>
  <si>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</si>
  <si>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</si>
  <si>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</si>
  <si>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</si>
  <si>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</si>
  <si>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</si>
  <si>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</si>
  <si>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</si>
  <si>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</si>
  <si>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</si>
  <si>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</si>
  <si>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</si>
  <si>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</si>
  <si>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</si>
  <si>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</si>
  <si>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</si>
  <si>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</si>
  <si>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</si>
  <si>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</si>
  <si>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</si>
  <si>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</si>
  <si>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</si>
  <si>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</si>
  <si>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</si>
  <si>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</si>
  <si>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</si>
  <si>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</si>
  <si>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</si>
  <si>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</si>
  <si>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</si>
  <si>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</si>
  <si>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</si>
  <si>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</si>
  <si>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</si>
  <si>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</si>
  <si>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</si>
  <si>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</si>
  <si>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</si>
  <si>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</si>
  <si>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</si>
  <si>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</si>
  <si>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</si>
  <si>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</si>
  <si>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</si>
  <si>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</si>
  <si>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</si>
  <si>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</si>
  <si>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</si>
  <si>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</si>
  <si>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</si>
  <si>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</si>
  <si>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</si>
  <si>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</si>
  <si>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</si>
  <si>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</si>
  <si>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</si>
  <si>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</si>
  <si>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</si>
  <si>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</si>
  <si>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</si>
  <si>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</si>
  <si>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</si>
  <si>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</si>
  <si>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</si>
  <si>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</si>
  <si>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</si>
  <si>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</si>
  <si>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</si>
  <si>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</si>
  <si>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</si>
  <si>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</si>
  <si>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</si>
  <si>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</si>
  <si>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</si>
  <si>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</si>
  <si>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</si>
  <si>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</si>
  <si>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</si>
  <si>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</si>
  <si>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</si>
  <si>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</si>
  <si>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</si>
  <si>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</si>
  <si>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</si>
  <si>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</si>
  <si>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</si>
  <si>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</si>
  <si>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</si>
  <si>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</si>
  <si>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</si>
  <si>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</si>
  <si>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</si>
  <si>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</si>
  <si>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</si>
  <si>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</si>
  <si>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</si>
  <si>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</si>
  <si>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</si>
  <si>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</si>
  <si>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</si>
  <si>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</si>
  <si>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</si>
  <si>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</si>
  <si>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</si>
  <si>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</si>
  <si>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</si>
  <si>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</si>
  <si>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</si>
  <si>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</si>
  <si>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</si>
  <si>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</si>
  <si>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</si>
  <si>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</si>
  <si>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</si>
  <si>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</si>
  <si>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</si>
  <si>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</si>
  <si>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</si>
  <si>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</si>
  <si>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</si>
  <si>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</si>
  <si>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</si>
  <si>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</si>
  <si>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</si>
  <si>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</si>
  <si>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</si>
  <si>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</si>
  <si>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</si>
  <si>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</si>
  <si>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</si>
  <si>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</si>
  <si>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</si>
  <si>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</si>
  <si>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</si>
  <si>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</si>
  <si>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</si>
  <si>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</si>
  <si>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</si>
  <si>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</si>
  <si>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</si>
  <si>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</si>
  <si>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</si>
  <si>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</si>
  <si>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</si>
  <si>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</si>
  <si>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</si>
  <si>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</si>
  <si>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</si>
  <si>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</si>
  <si>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</si>
  <si>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</si>
  <si>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</si>
  <si>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</si>
  <si>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</si>
  <si>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</si>
  <si>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</si>
  <si>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</si>
  <si>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</si>
  <si>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</si>
  <si>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</si>
  <si>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</si>
  <si>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</si>
  <si>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</si>
  <si>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</si>
  <si>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</si>
  <si>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</si>
  <si>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</si>
  <si>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</si>
  <si>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</si>
  <si>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</si>
  <si>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</si>
  <si>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</si>
  <si>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</si>
  <si>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</si>
  <si>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</si>
  <si>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</si>
  <si>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</si>
  <si>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</si>
  <si>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</si>
  <si>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</si>
  <si>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</si>
  <si>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</si>
  <si>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</si>
  <si>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</si>
  <si>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</si>
  <si>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</si>
  <si>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</si>
  <si>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</si>
  <si>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</si>
  <si>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</si>
  <si>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</si>
  <si>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</si>
  <si>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</si>
  <si>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</si>
  <si>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</si>
  <si>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</si>
  <si>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</si>
  <si>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</si>
  <si>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</si>
  <si>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</si>
  <si>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</si>
  <si>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</si>
  <si>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</si>
  <si>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</si>
  <si>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</si>
  <si>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</si>
  <si>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</si>
  <si>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</si>
  <si>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</si>
  <si>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</si>
  <si>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</si>
  <si>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</si>
  <si>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</si>
  <si>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</si>
  <si>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</si>
  <si>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</si>
  <si>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</si>
  <si>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</si>
  <si>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</si>
  <si>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</si>
  <si>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</si>
  <si>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</si>
  <si>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</si>
  <si>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</si>
  <si>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</si>
  <si>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</si>
  <si>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</si>
  <si>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</si>
  <si>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</si>
  <si>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</si>
  <si>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</si>
  <si>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</si>
  <si>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</si>
  <si>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</si>
  <si>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</si>
  <si>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</si>
  <si>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</si>
  <si>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</si>
  <si>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</si>
  <si>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</si>
  <si>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</si>
  <si>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</si>
  <si>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</si>
  <si>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</si>
  <si>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</si>
  <si>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</si>
  <si>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</si>
  <si>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</si>
  <si>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</si>
  <si>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</si>
  <si>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</si>
  <si>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</si>
  <si>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</si>
  <si>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</si>
  <si>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</si>
  <si>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</si>
  <si>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</si>
  <si>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</si>
  <si>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</si>
  <si>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</si>
  <si>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</si>
  <si>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</si>
  <si>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</si>
  <si>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</si>
  <si>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</si>
  <si>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</si>
  <si>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</si>
  <si>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</si>
  <si>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</si>
  <si>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</si>
  <si>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</si>
  <si>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</si>
  <si>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</si>
  <si>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</si>
  <si>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</si>
  <si>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</si>
  <si>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</si>
  <si>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</si>
  <si>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</si>
  <si>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</si>
  <si>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</si>
  <si>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</si>
  <si>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</si>
  <si>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</si>
  <si>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</si>
  <si>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</si>
  <si>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</si>
  <si>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</si>
  <si>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</si>
  <si>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</si>
  <si>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</si>
  <si>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</si>
  <si>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</si>
  <si>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</si>
  <si>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</si>
  <si>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</si>
  <si>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</si>
  <si>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</si>
  <si>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</si>
  <si>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</si>
  <si>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</si>
  <si>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</si>
  <si>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</si>
  <si>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</si>
  <si>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</si>
  <si>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</si>
  <si>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</si>
  <si>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</si>
  <si>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</si>
  <si>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</si>
  <si>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</si>
  <si>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</si>
  <si>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</si>
  <si>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</si>
  <si>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</si>
  <si>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</si>
  <si>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</si>
  <si>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</si>
  <si>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</si>
  <si>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</si>
  <si>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</si>
  <si>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</si>
  <si>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</si>
  <si>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</si>
  <si>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</si>
  <si>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</si>
  <si>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</si>
  <si>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</si>
  <si>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</si>
  <si>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</si>
  <si>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</si>
  <si>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</si>
  <si>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</si>
  <si>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</si>
  <si>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</si>
  <si>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</si>
  <si>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</si>
  <si>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</si>
  <si>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</si>
  <si>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</si>
  <si>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</si>
  <si>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</si>
  <si>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</si>
  <si>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</si>
  <si>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</si>
  <si>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</si>
  <si>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</si>
  <si>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</si>
  <si>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</si>
  <si>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</si>
  <si>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</si>
  <si>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</si>
  <si>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</si>
  <si>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</si>
  <si>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</si>
  <si>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</si>
  <si>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</si>
  <si>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</si>
  <si>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</si>
  <si>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</si>
  <si>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</si>
  <si>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</si>
  <si>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</si>
  <si>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</si>
  <si>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</si>
  <si>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</si>
  <si>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</si>
  <si>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</si>
  <si>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</si>
  <si>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</si>
  <si>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</si>
  <si>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</si>
  <si>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</si>
  <si>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</si>
  <si>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</si>
  <si>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</si>
  <si>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</si>
  <si>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</si>
  <si>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</si>
  <si>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</si>
  <si>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</si>
  <si>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</si>
  <si>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</si>
  <si>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</si>
  <si>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</si>
  <si>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</si>
  <si>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</si>
  <si>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</si>
  <si>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</si>
  <si>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</si>
  <si>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</si>
  <si>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</si>
  <si>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</si>
  <si>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</si>
  <si>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</si>
  <si>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</si>
  <si>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</si>
  <si>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</si>
  <si>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</si>
  <si>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</si>
  <si>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</si>
  <si>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</si>
  <si>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</si>
  <si>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</si>
  <si>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</si>
  <si>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</si>
  <si>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</si>
  <si>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</si>
  <si>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</si>
  <si>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</si>
  <si>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</si>
  <si>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</si>
  <si>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</si>
  <si>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</si>
  <si>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</si>
  <si>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</si>
  <si>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</si>
  <si>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</si>
  <si>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</si>
  <si>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</si>
  <si>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</si>
  <si>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</si>
  <si>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</si>
  <si>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</si>
  <si>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</si>
  <si>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</si>
  <si>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</si>
  <si>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</si>
  <si>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</si>
  <si>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</si>
  <si>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</si>
  <si>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</si>
  <si>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</si>
  <si>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</si>
  <si>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</si>
  <si>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</si>
  <si>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</si>
  <si>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</si>
  <si>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</si>
  <si>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</si>
  <si>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</si>
  <si>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</si>
  <si>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</si>
  <si>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</si>
  <si>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</si>
  <si>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</si>
  <si>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</si>
  <si>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</si>
  <si>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</si>
  <si>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</si>
  <si>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</si>
  <si>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</si>
  <si>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</si>
  <si>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</si>
  <si>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</si>
  <si>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</si>
  <si>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</si>
  <si>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</si>
  <si>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</si>
  <si>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</si>
  <si>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</si>
  <si>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</si>
  <si>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</si>
  <si>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</si>
  <si>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</si>
  <si>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</si>
  <si>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</si>
  <si>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</si>
  <si>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</si>
  <si>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</si>
  <si>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</si>
  <si>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</si>
  <si>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</si>
  <si>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</si>
  <si>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</si>
  <si>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</si>
  <si>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</si>
  <si>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</si>
  <si>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</si>
  <si>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</si>
  <si>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</si>
  <si>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</si>
  <si>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</si>
  <si>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</si>
  <si>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</si>
  <si>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</si>
  <si>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</si>
  <si>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</si>
  <si>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</si>
  <si>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</si>
  <si>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</si>
  <si>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</si>
  <si>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</si>
  <si>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</si>
  <si>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</si>
  <si>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</si>
  <si>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</si>
  <si>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</si>
  <si>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</si>
  <si>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</si>
  <si>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</si>
  <si>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</si>
  <si>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</si>
  <si>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</si>
  <si>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</si>
  <si>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</si>
  <si>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</si>
  <si>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</si>
  <si>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</si>
  <si>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</si>
  <si>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</si>
  <si>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</si>
  <si>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</si>
  <si>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</si>
  <si>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</si>
  <si>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</si>
  <si>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</si>
  <si>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</si>
  <si>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</si>
  <si>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</si>
  <si>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</si>
  <si>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</si>
  <si>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</si>
  <si>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</si>
  <si>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</si>
  <si>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</si>
  <si>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</si>
  <si>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</si>
  <si>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</si>
  <si>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</si>
  <si>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</si>
  <si>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</si>
  <si>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</si>
  <si>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</si>
  <si>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</si>
  <si>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</si>
  <si>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</si>
  <si>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</si>
  <si>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</si>
  <si>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</si>
  <si>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</si>
  <si>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</si>
  <si>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</si>
  <si>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</si>
  <si>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</si>
  <si>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</si>
  <si>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</si>
  <si>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</si>
  <si>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</si>
  <si>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</si>
  <si>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</si>
  <si>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</si>
  <si>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</si>
  <si>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</si>
  <si>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</si>
  <si>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</si>
  <si>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</si>
  <si>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</si>
  <si>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</si>
  <si>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</si>
  <si>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</si>
  <si>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</si>
  <si>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</si>
  <si>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</si>
  <si>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</si>
  <si>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</si>
  <si>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</si>
  <si>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</si>
  <si>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</si>
  <si>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</si>
  <si>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</si>
  <si>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</si>
  <si>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</si>
  <si>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</si>
  <si>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</si>
  <si>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</si>
  <si>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</si>
  <si>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</si>
  <si>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</si>
  <si>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</si>
  <si>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</si>
  <si>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</si>
  <si>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</si>
  <si>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</si>
  <si>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</si>
  <si>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</si>
  <si>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</si>
  <si>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</si>
  <si>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</si>
  <si>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</si>
  <si>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</si>
  <si>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</si>
  <si>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</si>
  <si>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</si>
  <si>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</si>
  <si>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</si>
  <si>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</si>
  <si>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</si>
  <si>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</si>
  <si>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</si>
  <si>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</si>
  <si>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</si>
  <si>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</si>
  <si>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</si>
  <si>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</si>
  <si>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</si>
  <si>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</si>
  <si>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</si>
  <si>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</si>
  <si>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</si>
  <si>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</si>
  <si>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</si>
  <si>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</si>
  <si>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</si>
  <si>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</si>
  <si>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</si>
  <si>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</si>
  <si>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</si>
  <si>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</si>
  <si>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</si>
  <si>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</si>
  <si>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</si>
  <si>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</si>
  <si>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</si>
  <si>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</si>
  <si>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</si>
  <si>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</si>
  <si>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</si>
  <si>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</si>
  <si>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</si>
  <si>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</si>
  <si>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</si>
  <si>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</si>
  <si>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</si>
  <si>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</si>
  <si>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</si>
  <si>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</si>
  <si>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</si>
  <si>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</si>
  <si>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</si>
  <si>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</si>
  <si>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</si>
  <si>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</si>
  <si>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</si>
  <si>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</si>
  <si>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</si>
  <si>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</si>
  <si>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</si>
  <si>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</si>
  <si>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</si>
  <si>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</si>
  <si>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</si>
  <si>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</si>
  <si>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</si>
  <si>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</si>
  <si>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</si>
  <si>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</si>
  <si>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</si>
  <si>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</si>
  <si>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</si>
  <si>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</si>
  <si>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</si>
  <si>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</si>
  <si>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</si>
  <si>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</si>
  <si>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</si>
  <si>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</si>
  <si>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</si>
  <si>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</si>
  <si>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</si>
  <si>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</si>
  <si>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</si>
  <si>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</si>
  <si>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</si>
  <si>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</si>
  <si>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</si>
  <si>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</si>
  <si>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</si>
  <si>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</si>
  <si>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</si>
  <si>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</si>
  <si>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</si>
  <si>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</si>
  <si>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</si>
  <si>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</si>
  <si>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</si>
  <si>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</si>
  <si>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</si>
  <si>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</si>
  <si>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</si>
  <si>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</si>
  <si>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</si>
  <si>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</si>
  <si>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</si>
  <si>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</si>
  <si>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</si>
  <si>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</si>
  <si>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</si>
  <si>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</si>
  <si>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</si>
  <si>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</si>
  <si>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</si>
  <si>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</si>
  <si>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</si>
  <si>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</si>
  <si>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</si>
  <si>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</si>
  <si>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</si>
  <si>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</si>
  <si>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</si>
  <si>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</si>
  <si>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</si>
  <si>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</si>
  <si>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</si>
  <si>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</si>
  <si>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</si>
  <si>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</si>
  <si>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</si>
  <si>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</si>
  <si>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</si>
  <si>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</si>
  <si>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</si>
  <si>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</si>
  <si>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</si>
  <si>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</si>
  <si>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</si>
  <si>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</si>
  <si>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</si>
  <si>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</si>
  <si>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</si>
  <si>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</si>
  <si>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</si>
  <si>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</si>
  <si>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</si>
  <si>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</si>
  <si>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</si>
  <si>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</si>
  <si>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</si>
  <si>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</si>
  <si>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</si>
  <si>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</si>
  <si>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</si>
  <si>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</si>
  <si>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</si>
  <si>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</si>
  <si>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</si>
  <si>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</si>
  <si>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</si>
  <si>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</si>
  <si>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</si>
  <si>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</si>
  <si>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</si>
  <si>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</si>
  <si>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</si>
  <si>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</si>
  <si>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</si>
  <si>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</si>
  <si>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</si>
  <si>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</si>
  <si>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</si>
  <si>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</si>
  <si>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</si>
  <si>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</si>
  <si>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</si>
  <si>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</si>
  <si>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</si>
  <si>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</si>
  <si>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</si>
  <si>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</si>
  <si>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</si>
  <si>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</si>
  <si>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</si>
  <si>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</si>
  <si>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</si>
  <si>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</si>
  <si>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</si>
  <si>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</si>
  <si>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</si>
  <si>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</si>
  <si>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</si>
  <si>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</si>
  <si>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</si>
  <si>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</si>
  <si>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</si>
  <si>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</si>
  <si>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</si>
  <si>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</si>
  <si>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</si>
  <si>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</si>
  <si>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</si>
  <si>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</si>
  <si>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</si>
  <si>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</si>
  <si>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</si>
  <si>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</si>
  <si>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</si>
  <si>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</si>
  <si>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</si>
  <si>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</si>
  <si>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</si>
  <si>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</si>
  <si>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</si>
  <si>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</si>
  <si>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</si>
  <si>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</si>
  <si>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</si>
  <si>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</si>
  <si>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</si>
  <si>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</si>
  <si>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</si>
  <si>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</si>
  <si>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</si>
  <si>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</si>
  <si>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</si>
  <si>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</si>
  <si>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</si>
  <si>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</si>
  <si>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</si>
  <si>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</si>
  <si>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</si>
  <si>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</si>
  <si>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</si>
  <si>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</si>
  <si>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</si>
  <si>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</si>
  <si>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</si>
  <si>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</si>
  <si>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</si>
  <si>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</si>
  <si>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</si>
  <si>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</si>
  <si>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</si>
  <si>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</si>
  <si>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</si>
  <si>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</si>
  <si>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</si>
  <si>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</si>
  <si>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</si>
  <si>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</si>
  <si>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</si>
  <si>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</si>
  <si>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</si>
  <si>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</si>
  <si>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</si>
  <si>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</si>
  <si>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</si>
  <si>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</si>
  <si>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</si>
  <si>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</si>
  <si>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</si>
  <si>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</si>
  <si>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</si>
  <si>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</si>
  <si>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</si>
  <si>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</si>
  <si>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</si>
  <si>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</si>
  <si>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</si>
  <si>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</si>
  <si>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</si>
  <si>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</si>
  <si>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</si>
  <si>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</si>
  <si>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</si>
  <si>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</si>
  <si>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</si>
  <si>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</si>
  <si>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</si>
  <si>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</si>
  <si>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</si>
  <si>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</si>
  <si>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</si>
  <si>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</si>
  <si>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</si>
  <si>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</si>
  <si>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</si>
  <si>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</si>
  <si>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</si>
  <si>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</si>
  <si>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</si>
  <si>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</si>
  <si>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</si>
  <si>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</si>
  <si>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</si>
  <si>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</si>
  <si>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</si>
  <si>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</si>
  <si>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</si>
  <si>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</si>
  <si>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</si>
  <si>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</si>
  <si>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</si>
  <si>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</si>
  <si>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</si>
  <si>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</si>
  <si>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</si>
  <si>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</si>
  <si>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</si>
  <si>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</si>
  <si>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</si>
  <si>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</si>
  <si>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</si>
  <si>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</si>
  <si>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</si>
  <si>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</si>
  <si>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</si>
  <si>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</si>
  <si>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</si>
  <si>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</si>
  <si>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</si>
  <si>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</si>
  <si>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</si>
  <si>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</si>
  <si>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</si>
  <si>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</si>
  <si>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</si>
  <si>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</si>
  <si>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</si>
  <si>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</si>
  <si>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</si>
  <si>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</si>
  <si>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</si>
  <si>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</si>
  <si>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</si>
  <si>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</si>
  <si>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</si>
  <si>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</si>
  <si>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</si>
  <si>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</si>
  <si>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</si>
  <si>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</si>
  <si>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</si>
  <si>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</si>
  <si>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</si>
  <si>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</si>
  <si>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</si>
  <si>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</si>
  <si>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</si>
  <si>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</si>
  <si>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</si>
  <si>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</si>
  <si>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</si>
  <si>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</si>
  <si>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</si>
  <si>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</si>
  <si>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</si>
  <si>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</si>
  <si>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</si>
  <si>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</si>
  <si>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</si>
  <si>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</si>
  <si>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</si>
  <si>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</si>
  <si>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</si>
  <si>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</si>
  <si>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</si>
  <si>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</si>
  <si>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</si>
  <si>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</si>
  <si>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</si>
  <si>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</si>
  <si>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</si>
  <si>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</si>
  <si>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</si>
  <si>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</si>
  <si>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</si>
  <si>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</si>
  <si>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</si>
  <si>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</si>
  <si>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</si>
  <si>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</si>
  <si>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</si>
  <si>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</si>
  <si>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</si>
  <si>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</si>
  <si>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</si>
  <si>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</si>
  <si>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</si>
  <si>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</si>
  <si>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</si>
  <si>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</si>
  <si>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</si>
  <si>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</si>
  <si>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</si>
  <si>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</si>
  <si>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</si>
  <si>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</si>
  <si>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</si>
  <si>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</si>
  <si>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</si>
  <si>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</si>
  <si>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</si>
  <si>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</si>
  <si>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</si>
  <si>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</si>
  <si>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</si>
  <si>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</si>
  <si>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</si>
  <si>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</si>
  <si>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</si>
  <si>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</si>
  <si>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</si>
  <si>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</si>
  <si>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</si>
  <si>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</si>
  <si>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</si>
  <si>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</si>
  <si>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</si>
  <si>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</si>
  <si>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</si>
  <si>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</si>
  <si>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</si>
  <si>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</si>
  <si>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</si>
  <si>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</si>
  <si>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</si>
  <si>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</si>
  <si>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</si>
  <si>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</si>
  <si>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</si>
  <si>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</si>
  <si>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</si>
  <si>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</si>
  <si>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</si>
  <si>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</si>
  <si>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</si>
  <si>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</si>
  <si>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</si>
  <si>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</si>
  <si>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</si>
  <si>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</si>
  <si>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</si>
  <si>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</si>
  <si>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</si>
  <si>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</si>
  <si>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</si>
  <si>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</si>
  <si>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</si>
  <si>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</si>
  <si>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</si>
  <si>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</si>
  <si>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</si>
  <si>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</si>
  <si>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</si>
  <si>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</si>
  <si>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</si>
  <si>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</si>
  <si>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</si>
  <si>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</si>
  <si>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</si>
  <si>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</si>
  <si>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</si>
  <si>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</si>
  <si>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</si>
  <si>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</si>
  <si>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</si>
  <si>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</si>
  <si>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</si>
  <si>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</si>
  <si>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</si>
  <si>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</si>
  <si>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</si>
  <si>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</si>
  <si>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</si>
  <si>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</si>
  <si>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</si>
  <si>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</si>
  <si>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</si>
  <si>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</si>
  <si>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</si>
  <si>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</si>
  <si>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</si>
  <si>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</si>
  <si>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</si>
  <si>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</si>
  <si>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</si>
  <si>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</si>
  <si>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</si>
  <si>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</si>
  <si>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</si>
  <si>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</si>
  <si>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</si>
  <si>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</si>
  <si>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</si>
  <si>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</si>
  <si>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</si>
  <si>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</si>
  <si>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</si>
  <si>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</si>
  <si>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</si>
  <si>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</si>
  <si>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</si>
  <si>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</si>
  <si>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</si>
  <si>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</si>
  <si>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</si>
  <si>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</si>
  <si>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</si>
  <si>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</si>
  <si>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</si>
  <si>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</si>
  <si>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</si>
  <si>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</si>
  <si>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</si>
  <si>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</si>
  <si>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</si>
  <si>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</si>
  <si>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</si>
  <si>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</si>
  <si>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</si>
  <si>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</si>
  <si>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</si>
  <si>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</si>
  <si>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</si>
  <si>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</si>
  <si>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</si>
  <si>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</si>
  <si>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</si>
  <si>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</si>
  <si>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</si>
  <si>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</si>
  <si>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</si>
  <si>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</si>
  <si>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</si>
  <si>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</si>
  <si>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</si>
  <si>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</si>
  <si>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</si>
  <si>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</si>
  <si>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</si>
  <si>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</si>
  <si>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</si>
  <si>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</si>
  <si>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</si>
  <si>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</si>
  <si>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</si>
  <si>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</si>
  <si>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</si>
  <si>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</si>
  <si>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</si>
  <si>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</si>
  <si>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</si>
  <si>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</si>
  <si>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</si>
  <si>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</si>
  <si>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</si>
  <si>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</si>
  <si>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</si>
  <si>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</si>
  <si>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</si>
  <si>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</si>
  <si>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</si>
  <si>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</si>
  <si>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</si>
  <si>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</si>
  <si>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</si>
  <si>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</si>
  <si>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</si>
  <si>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</si>
  <si>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</si>
  <si>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</si>
  <si>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</si>
  <si>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</si>
  <si>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</si>
  <si>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</si>
  <si>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</si>
  <si>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</si>
  <si>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</si>
  <si>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</si>
  <si>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</si>
  <si>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</si>
  <si>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</si>
  <si>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</si>
  <si>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</si>
  <si>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</si>
  <si>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</si>
  <si>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</si>
  <si>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</si>
  <si>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</si>
  <si>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</si>
  <si>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</si>
  <si>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</si>
  <si>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</si>
  <si>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</si>
  <si>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</si>
  <si>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</si>
  <si>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</si>
  <si>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</si>
  <si>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</si>
  <si>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</si>
  <si>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</si>
  <si>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</si>
  <si>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</si>
  <si>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</si>
  <si>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</si>
  <si>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</si>
  <si>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</si>
  <si>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</si>
  <si>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</si>
  <si>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</si>
  <si>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</si>
  <si>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</si>
  <si>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</si>
  <si>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</si>
  <si>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</si>
  <si>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</si>
  <si>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</si>
  <si>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</si>
  <si>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</si>
  <si>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</si>
  <si>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</si>
  <si>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</si>
  <si>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</si>
  <si>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</si>
  <si>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</si>
  <si>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</si>
  <si>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</si>
  <si>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</si>
  <si>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</si>
  <si>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</si>
  <si>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</si>
  <si>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</si>
  <si>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</si>
  <si>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</si>
  <si>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</si>
  <si>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</si>
  <si>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</si>
  <si>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</si>
  <si>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</si>
  <si>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</si>
  <si>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</si>
  <si>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</si>
  <si>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</si>
  <si>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</si>
  <si>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</si>
  <si>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</si>
  <si>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</si>
  <si>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</si>
  <si>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</si>
  <si>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</si>
  <si>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</si>
  <si>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</si>
  <si>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</si>
  <si>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</si>
  <si>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</si>
  <si>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</si>
  <si>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</si>
  <si>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</si>
  <si>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</si>
  <si>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</si>
  <si>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</si>
  <si>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</si>
  <si>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</si>
  <si>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</si>
  <si>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</si>
  <si>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</si>
  <si>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</si>
  <si>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</si>
  <si>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</si>
  <si>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</si>
  <si>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</si>
  <si>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</si>
  <si>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</si>
  <si>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</si>
  <si>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</si>
  <si>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</si>
  <si>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</si>
  <si>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</si>
  <si>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</si>
  <si>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</si>
  <si>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</si>
  <si>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</si>
  <si>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</si>
  <si>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</si>
  <si>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</si>
  <si>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</si>
  <si>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</si>
  <si>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</si>
  <si>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</si>
  <si>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</si>
  <si>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</si>
  <si>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</si>
  <si>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</si>
  <si>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</si>
  <si>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</si>
  <si>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</si>
  <si>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</si>
  <si>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</si>
  <si>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</si>
  <si>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</si>
  <si>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</si>
  <si>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</si>
  <si>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</si>
  <si>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</si>
  <si>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</si>
  <si>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</si>
  <si>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</si>
  <si>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</si>
  <si>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</si>
  <si>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</si>
  <si>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</si>
  <si>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</si>
  <si>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</si>
  <si>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</si>
  <si>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</si>
  <si>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</si>
  <si>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</si>
  <si>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</si>
  <si>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</si>
  <si>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</si>
  <si>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</si>
  <si>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</si>
  <si>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</si>
  <si>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</si>
  <si>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</si>
  <si>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</si>
  <si>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</si>
  <si>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</si>
  <si>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</si>
  <si>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</si>
  <si>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</si>
  <si>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</si>
  <si>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</si>
  <si>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</si>
  <si>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</si>
  <si>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</si>
  <si>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</si>
  <si>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</si>
  <si>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</si>
  <si>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</si>
  <si>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</si>
  <si>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</si>
  <si>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</si>
  <si>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</si>
  <si>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</si>
  <si>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</si>
  <si>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</si>
  <si>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</si>
  <si>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</si>
  <si>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</si>
  <si>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</si>
  <si>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</si>
  <si>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</si>
  <si>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</si>
  <si>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</si>
  <si>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</si>
  <si>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</si>
  <si>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</si>
  <si>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</si>
  <si>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</si>
  <si>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</si>
  <si>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</si>
  <si>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</si>
  <si>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</si>
  <si>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</si>
  <si>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</si>
  <si>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</si>
  <si>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</si>
  <si>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</si>
  <si>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</si>
  <si>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</si>
  <si>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</si>
  <si>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</si>
  <si>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</si>
  <si>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</si>
  <si>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</si>
  <si>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</si>
  <si>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</si>
  <si>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</si>
  <si>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</si>
  <si>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</si>
  <si>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</si>
  <si>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</si>
  <si>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</si>
  <si>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</si>
  <si>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</si>
  <si>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</si>
  <si>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</si>
  <si>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</si>
  <si>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</si>
  <si>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</si>
  <si>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</si>
  <si>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</si>
  <si>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</si>
  <si>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</si>
  <si>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</si>
  <si>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</si>
  <si>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</si>
  <si>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</si>
  <si>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</si>
  <si>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</si>
  <si>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</si>
  <si>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</si>
  <si>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</si>
  <si>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</si>
  <si>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</si>
  <si>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</si>
  <si>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</si>
  <si>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</si>
  <si>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</si>
  <si>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</si>
  <si>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</si>
  <si>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</si>
  <si>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</si>
  <si>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</si>
  <si>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</si>
  <si>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</si>
  <si>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</si>
  <si>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</si>
  <si>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</si>
  <si>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</si>
  <si>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</si>
  <si>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</si>
  <si>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</si>
  <si>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</si>
  <si>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</si>
  <si>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</si>
  <si>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</si>
  <si>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</si>
  <si>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</si>
  <si>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</si>
  <si>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</si>
  <si>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</si>
  <si>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</si>
  <si>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</si>
  <si>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</si>
  <si>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</si>
  <si>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</si>
  <si>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</si>
  <si>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</si>
  <si>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</si>
  <si>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</si>
  <si>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</si>
  <si>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</si>
  <si>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</si>
  <si>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</si>
  <si>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</si>
  <si>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</si>
  <si>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</si>
  <si>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</si>
  <si>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</si>
  <si>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</si>
  <si>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</si>
  <si>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</si>
  <si>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</si>
  <si>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</si>
  <si>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</si>
  <si>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</si>
  <si>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</si>
  <si>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</si>
  <si>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</si>
  <si>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</si>
  <si>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</si>
  <si>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</si>
  <si>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</si>
  <si>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</si>
  <si>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</si>
  <si>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</si>
  <si>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</si>
  <si>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</si>
  <si>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</si>
  <si>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</si>
  <si>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</si>
  <si>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</si>
  <si>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</si>
  <si>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</si>
  <si>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</si>
  <si>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</si>
  <si>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</si>
  <si>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</si>
  <si>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</si>
  <si>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</si>
  <si>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</si>
  <si>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</si>
  <si>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</si>
  <si>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</si>
  <si>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</si>
  <si>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</si>
  <si>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</si>
  <si>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</si>
  <si>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</si>
  <si>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</si>
  <si>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</si>
  <si>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</si>
  <si>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</si>
  <si>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</si>
  <si>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</si>
  <si>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</si>
  <si>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</si>
  <si>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</si>
  <si>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</si>
  <si>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</si>
  <si>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</si>
  <si>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</si>
  <si>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</si>
  <si>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</si>
  <si>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</si>
  <si>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</si>
  <si>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</si>
  <si>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</si>
  <si>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</si>
  <si>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</si>
  <si>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</si>
  <si>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</si>
  <si>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</si>
  <si>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</si>
  <si>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</si>
  <si>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</si>
  <si>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</si>
  <si>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</si>
  <si>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</si>
  <si>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</si>
  <si>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</si>
  <si>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</si>
  <si>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</si>
  <si>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</si>
  <si>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</si>
  <si>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</si>
  <si>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</si>
  <si>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</si>
  <si>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</si>
  <si>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</si>
  <si>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</si>
  <si>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</si>
  <si>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</si>
  <si>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</si>
  <si>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</si>
  <si>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</si>
  <si>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</si>
  <si>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</si>
  <si>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</si>
  <si>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</si>
  <si>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</si>
  <si>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</si>
  <si>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</si>
  <si>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</si>
  <si>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</si>
  <si>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</si>
  <si>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</si>
  <si>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</si>
  <si>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</si>
  <si>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</si>
  <si>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</si>
  <si>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</si>
  <si>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</si>
  <si>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</si>
  <si>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</si>
  <si>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</si>
  <si>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</si>
  <si>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</si>
  <si>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</si>
  <si>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</si>
  <si>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</si>
  <si>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</si>
  <si>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</si>
  <si>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</si>
  <si>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</si>
  <si>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</si>
  <si>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</si>
  <si>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</si>
  <si>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</si>
  <si>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</si>
  <si>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</si>
  <si>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</si>
  <si>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</si>
  <si>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</si>
  <si>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</si>
  <si>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</si>
  <si>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</si>
  <si>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</si>
  <si>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</si>
  <si>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</si>
  <si>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</si>
  <si>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</si>
  <si>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</si>
  <si>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</si>
  <si>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</si>
  <si>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</si>
  <si>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</si>
  <si>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</si>
  <si>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</si>
  <si>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</si>
  <si>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</si>
  <si>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</si>
  <si>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</si>
  <si>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</si>
  <si>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</si>
  <si>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</si>
  <si>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</si>
  <si>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</si>
  <si>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</si>
  <si>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</si>
  <si>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</si>
  <si>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</si>
  <si>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</si>
  <si>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</si>
  <si>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</si>
  <si>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</si>
  <si>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</si>
  <si>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</si>
  <si>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</si>
  <si>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</si>
  <si>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</si>
  <si>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</si>
  <si>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</si>
  <si>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</si>
  <si>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</si>
  <si>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</si>
  <si>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</si>
  <si>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</si>
  <si>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</si>
  <si>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</si>
  <si>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</si>
  <si>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</si>
  <si>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</si>
  <si>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</si>
  <si>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</si>
  <si>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</si>
  <si>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</si>
  <si>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</si>
  <si>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</si>
  <si>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</si>
  <si>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</si>
  <si>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</si>
  <si>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</si>
  <si>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</si>
  <si>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</si>
  <si>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</si>
  <si>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</si>
  <si>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</si>
  <si>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</si>
  <si>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</si>
  <si>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</si>
  <si>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</si>
  <si>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</si>
  <si>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</si>
  <si>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</si>
  <si>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</si>
  <si>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</si>
  <si>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</si>
  <si>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</si>
  <si>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</si>
  <si>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</si>
  <si>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</si>
  <si>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</si>
  <si>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</si>
  <si>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</si>
  <si>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</si>
  <si>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</si>
  <si>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</si>
  <si>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</si>
  <si>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</si>
  <si>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</si>
  <si>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</si>
  <si>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</si>
  <si>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</si>
  <si>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</si>
  <si>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</si>
  <si>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</si>
  <si>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</si>
  <si>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</si>
  <si>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</si>
  <si>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</si>
  <si>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</si>
  <si>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</si>
  <si>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</si>
  <si>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</si>
  <si>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</si>
  <si>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</si>
  <si>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</si>
  <si>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</si>
  <si>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</si>
  <si>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</si>
  <si>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</si>
  <si>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</si>
  <si>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</si>
  <si>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</si>
  <si>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</si>
  <si>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</si>
  <si>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</si>
  <si>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</si>
  <si>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</si>
  <si>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</si>
  <si>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</si>
  <si>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</si>
  <si>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</si>
  <si>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</si>
  <si>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</si>
  <si>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</si>
  <si>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</si>
  <si>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</si>
  <si>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</si>
  <si>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</si>
  <si>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</si>
  <si>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</si>
  <si>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</si>
  <si>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</si>
  <si>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</si>
  <si>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</si>
  <si>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</si>
  <si>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</si>
  <si>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</si>
  <si>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</si>
  <si>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</si>
  <si>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</si>
  <si>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</si>
  <si>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</si>
  <si>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</si>
  <si>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</si>
  <si>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</si>
  <si>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</si>
  <si>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</si>
  <si>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</si>
  <si>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</si>
  <si>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</si>
  <si>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</si>
  <si>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</si>
  <si>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</si>
  <si>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</si>
  <si>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</si>
  <si>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</si>
  <si>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</si>
  <si>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</si>
  <si>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</si>
  <si>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</si>
  <si>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</si>
  <si>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</si>
  <si>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</si>
  <si>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</si>
  <si>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</si>
  <si>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</si>
  <si>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</si>
  <si>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</si>
  <si>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</si>
  <si>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</si>
  <si>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</si>
  <si>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</si>
  <si>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</si>
  <si>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</si>
  <si>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</si>
  <si>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</si>
  <si>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</si>
  <si>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</si>
  <si>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</si>
  <si>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</si>
  <si>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</si>
  <si>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</si>
  <si>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</si>
  <si>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</si>
  <si>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</si>
  <si>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</si>
  <si>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</si>
  <si>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</si>
  <si>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</si>
  <si>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</si>
  <si>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</si>
  <si>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</si>
  <si>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</si>
  <si>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</si>
  <si>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</si>
  <si>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</si>
  <si>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</si>
  <si>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</si>
  <si>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</si>
  <si>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</si>
  <si>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</si>
  <si>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</si>
  <si>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</si>
  <si>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</si>
  <si>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</si>
  <si>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</si>
  <si>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</si>
  <si>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</si>
  <si>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</si>
  <si>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</si>
  <si>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</si>
  <si>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</si>
  <si>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</si>
  <si>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</si>
  <si>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</si>
  <si>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</si>
  <si>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</si>
  <si>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</si>
  <si>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</si>
  <si>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</si>
  <si>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</si>
  <si>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</si>
  <si>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</si>
  <si>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</si>
  <si>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</si>
  <si>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</si>
  <si>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</si>
  <si>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</si>
  <si>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</si>
  <si>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</si>
  <si>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</si>
  <si>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</si>
  <si>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</si>
  <si>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</si>
  <si>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</si>
  <si>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</si>
  <si>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</si>
  <si>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</si>
  <si>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</si>
  <si>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</si>
  <si>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</si>
  <si>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</si>
  <si>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</si>
  <si>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</si>
  <si>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</si>
  <si>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</si>
  <si>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</si>
  <si>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</si>
  <si>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</si>
  <si>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</si>
  <si>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</si>
  <si>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</si>
  <si>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</si>
  <si>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</si>
  <si>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</si>
  <si>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</si>
  <si>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</si>
  <si>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</si>
  <si>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</si>
  <si>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</si>
  <si>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</si>
  <si>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</si>
  <si>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</si>
  <si>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</si>
  <si>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</si>
  <si>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</si>
  <si>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</si>
  <si>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</si>
  <si>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</si>
  <si>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</si>
  <si>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</si>
  <si>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</si>
  <si>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</si>
  <si>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</si>
  <si>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</si>
  <si>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</si>
  <si>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</si>
  <si>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</si>
  <si>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</si>
  <si>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</si>
  <si>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</si>
  <si>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</si>
  <si>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</si>
  <si>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</si>
  <si>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</si>
  <si>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</si>
  <si>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</si>
  <si>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</si>
  <si>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</si>
  <si>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</si>
  <si>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</si>
  <si>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</si>
  <si>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</si>
  <si>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</si>
  <si>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</si>
  <si>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</si>
  <si>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</si>
  <si>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</si>
  <si>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</si>
  <si>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</si>
  <si>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</si>
  <si>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</si>
  <si>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</si>
  <si>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</si>
  <si>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</si>
  <si>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</si>
  <si>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</si>
  <si>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</si>
  <si>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</si>
  <si>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</si>
  <si>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</si>
  <si>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</si>
  <si>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</si>
  <si>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</si>
  <si>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</si>
  <si>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</si>
  <si>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</si>
  <si>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</si>
  <si>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</si>
  <si>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</si>
  <si>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</si>
  <si>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</si>
  <si>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</si>
  <si>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</si>
  <si>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</si>
  <si>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</si>
  <si>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</si>
  <si>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</si>
  <si>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</si>
  <si>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</si>
  <si>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</si>
  <si>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</si>
  <si>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</si>
  <si>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</si>
  <si>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</si>
  <si>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</si>
  <si>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</si>
  <si>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</si>
  <si>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</si>
  <si>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</si>
  <si>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</si>
  <si>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</si>
  <si>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</si>
  <si>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</si>
  <si>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</si>
  <si>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</si>
  <si>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</si>
  <si>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</si>
  <si>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</si>
  <si>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</si>
  <si>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</si>
  <si>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</si>
  <si>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</si>
  <si>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</si>
  <si>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</si>
  <si>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</si>
  <si>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</si>
  <si>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</si>
  <si>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</si>
  <si>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</si>
  <si>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</si>
  <si>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</si>
  <si>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</si>
  <si>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</si>
  <si>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</si>
  <si>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</si>
  <si>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</si>
  <si>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</si>
  <si>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</si>
  <si>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</si>
  <si>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</si>
  <si>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</si>
  <si>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</si>
  <si>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</si>
  <si>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</si>
  <si>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</si>
  <si>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</si>
  <si>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</si>
  <si>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</si>
  <si>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</si>
  <si>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</si>
  <si>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</si>
  <si>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</si>
  <si>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</si>
  <si>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</si>
  <si>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</si>
  <si>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</si>
  <si>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</si>
  <si>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</si>
  <si>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</si>
  <si>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</si>
  <si>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</si>
  <si>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</si>
  <si>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</si>
  <si>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</si>
  <si>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</si>
  <si>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</si>
  <si>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</si>
  <si>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</si>
  <si>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</si>
  <si>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</si>
  <si>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</si>
  <si>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</si>
  <si>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</si>
  <si>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</si>
  <si>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</si>
  <si>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</si>
  <si>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</si>
  <si>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</si>
  <si>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</si>
  <si>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</si>
  <si>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</si>
  <si>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</si>
  <si>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</si>
  <si>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</si>
  <si>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</si>
  <si>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</si>
  <si>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</si>
  <si>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</si>
  <si>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</si>
  <si>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</si>
  <si>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</si>
  <si>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</si>
  <si>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</si>
  <si>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</si>
  <si>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</si>
  <si>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</si>
  <si>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</si>
  <si>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</si>
  <si>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</si>
  <si>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</si>
  <si>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</si>
  <si>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</si>
  <si>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</si>
  <si>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</si>
  <si>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</si>
  <si>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</si>
  <si>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</si>
  <si>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</si>
  <si>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</si>
  <si>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</si>
  <si>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</si>
  <si>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</si>
  <si>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</si>
  <si>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</si>
  <si>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</si>
  <si>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</si>
  <si>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</si>
  <si>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</si>
  <si>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</si>
  <si>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</si>
  <si>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</si>
  <si>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</si>
  <si>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</si>
  <si>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</si>
  <si>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</si>
  <si>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</si>
  <si>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</si>
  <si>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</si>
  <si>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</si>
  <si>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</si>
  <si>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</si>
  <si>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</si>
  <si>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</si>
  <si>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</si>
  <si>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</si>
  <si>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</si>
  <si>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</si>
  <si>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</si>
  <si>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</si>
  <si>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</si>
  <si>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</si>
  <si>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</si>
  <si>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</si>
  <si>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</si>
  <si>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</si>
  <si>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</si>
  <si>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</si>
  <si>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</si>
  <si>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</si>
  <si>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</si>
  <si>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</si>
  <si>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</si>
  <si>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</si>
  <si>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</si>
  <si>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</si>
  <si>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</si>
  <si>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</si>
  <si>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</si>
  <si>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</si>
  <si>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</si>
  <si>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</si>
  <si>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</si>
  <si>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</si>
  <si>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</si>
  <si>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</si>
  <si>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</si>
  <si>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</si>
  <si>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</si>
  <si>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</si>
  <si>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</si>
  <si>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</si>
  <si>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</si>
  <si>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</si>
  <si>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</si>
  <si>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</si>
  <si>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</si>
  <si>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</si>
  <si>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</si>
  <si>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</si>
  <si>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</si>
  <si>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</si>
  <si>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</si>
  <si>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</si>
  <si>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</si>
  <si>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</si>
  <si>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</si>
  <si>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</si>
  <si>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</si>
  <si>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</si>
  <si>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</si>
  <si>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</si>
  <si>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</si>
  <si>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</si>
  <si>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</si>
  <si>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</si>
  <si>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</si>
  <si>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</si>
  <si>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</si>
  <si>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</si>
  <si>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</si>
  <si>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</si>
  <si>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</si>
  <si>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</si>
  <si>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</si>
  <si>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</si>
  <si>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</si>
  <si>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</si>
  <si>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</si>
  <si>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</si>
  <si>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</si>
  <si>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</si>
  <si>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</si>
  <si>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</si>
  <si>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</si>
  <si>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</si>
  <si>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</si>
  <si>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</si>
  <si>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</si>
  <si>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</si>
  <si>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</si>
  <si>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</si>
  <si>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</si>
  <si>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</si>
  <si>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</si>
  <si>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</si>
  <si>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</si>
  <si>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</si>
  <si>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</si>
  <si>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</si>
  <si>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</si>
  <si>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</si>
  <si>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</si>
  <si>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</si>
  <si>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</si>
  <si>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</si>
  <si>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</si>
  <si>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</si>
  <si>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</si>
  <si>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</si>
  <si>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</si>
  <si>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</si>
  <si>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</si>
  <si>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</si>
  <si>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</si>
  <si>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</si>
  <si>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</si>
  <si>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</si>
  <si>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</si>
  <si>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</si>
  <si>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</si>
  <si>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</si>
  <si>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</si>
  <si>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</si>
  <si>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</si>
  <si>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</si>
  <si>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</si>
  <si>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</si>
  <si>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</si>
  <si>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</si>
  <si>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</si>
  <si>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</si>
  <si>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</si>
  <si>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</si>
  <si>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</si>
  <si>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</si>
  <si>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</si>
  <si>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</si>
  <si>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</si>
  <si>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</si>
  <si>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</si>
  <si>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</si>
  <si>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</si>
  <si>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</si>
  <si>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</si>
  <si>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</si>
  <si>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</si>
  <si>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</si>
  <si>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</si>
  <si>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</si>
  <si>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</si>
  <si>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</si>
  <si>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</si>
  <si>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</si>
  <si>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</si>
  <si>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</si>
  <si>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</si>
  <si>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</si>
  <si>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</si>
  <si>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</si>
  <si>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</si>
  <si>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</si>
  <si>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</si>
  <si>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</si>
  <si>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</si>
  <si>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</si>
  <si>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</si>
  <si>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</si>
  <si>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</si>
  <si>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</si>
  <si>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</si>
  <si>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</si>
  <si>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</si>
  <si>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</si>
  <si>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</si>
  <si>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</si>
  <si>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</si>
  <si>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</si>
  <si>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</si>
  <si>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</si>
  <si>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</si>
  <si>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</si>
  <si>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</si>
  <si>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</si>
  <si>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</si>
  <si>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</si>
  <si>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</si>
  <si>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</si>
  <si>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</si>
  <si>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</si>
  <si>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</si>
  <si>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</si>
  <si>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</si>
  <si>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</si>
  <si>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</si>
  <si>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</si>
  <si>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</si>
  <si>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</si>
  <si>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</si>
  <si>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</si>
  <si>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</si>
  <si>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</si>
  <si>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</si>
  <si>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</si>
  <si>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</si>
  <si>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</si>
  <si>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</si>
  <si>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</si>
  <si>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</si>
  <si>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</si>
  <si>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</si>
  <si>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</si>
  <si>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</si>
  <si>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</si>
  <si>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</si>
  <si>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</si>
  <si>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</si>
  <si>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</si>
  <si>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</si>
  <si>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</si>
  <si>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</si>
  <si>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</si>
  <si>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</si>
  <si>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</si>
  <si>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</si>
  <si>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</si>
  <si>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</si>
  <si>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</si>
  <si>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</si>
  <si>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</si>
  <si>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</si>
  <si>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</si>
  <si>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</si>
  <si>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</si>
  <si>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</si>
  <si>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</si>
  <si>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</si>
  <si>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</si>
  <si>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</si>
  <si>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</si>
  <si>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</si>
  <si>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</si>
  <si>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</si>
  <si>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</si>
  <si>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</si>
  <si>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</si>
  <si>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</si>
  <si>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</si>
  <si>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</si>
  <si>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</si>
  <si>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</si>
  <si>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</si>
  <si>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</si>
  <si>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</si>
  <si>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</si>
  <si>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</si>
  <si>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</si>
  <si>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</si>
  <si>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</si>
  <si>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</si>
  <si>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</si>
  <si>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</si>
  <si>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</si>
  <si>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</si>
  <si>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</si>
  <si>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</si>
  <si>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</si>
  <si>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</si>
  <si>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</si>
  <si>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</si>
  <si>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</si>
  <si>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</si>
  <si>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</si>
  <si>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</si>
  <si>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</si>
  <si>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</si>
  <si>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</si>
  <si>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</si>
  <si>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</si>
  <si>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</si>
  <si>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</si>
  <si>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</si>
  <si>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</si>
  <si>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</si>
  <si>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</si>
  <si>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</si>
  <si>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</si>
  <si>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</si>
  <si>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</si>
  <si>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</si>
  <si>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</si>
  <si>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</si>
  <si>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</si>
  <si>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</si>
  <si>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</si>
  <si>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</si>
  <si>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</si>
  <si>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</si>
  <si>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</si>
  <si>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</si>
  <si>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</si>
  <si>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</si>
  <si>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</si>
  <si>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</si>
  <si>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</si>
  <si>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</si>
  <si>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</si>
  <si>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</si>
  <si>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</si>
  <si>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</si>
  <si>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</si>
  <si>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</si>
  <si>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</si>
  <si>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</si>
  <si>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</si>
  <si>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</si>
  <si>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</si>
  <si>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</si>
  <si>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</si>
  <si>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</si>
  <si>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</si>
  <si>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</si>
  <si>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</si>
  <si>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</si>
  <si>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</si>
  <si>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</si>
  <si>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</si>
  <si>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</si>
  <si>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</si>
  <si>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</si>
  <si>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</si>
  <si>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</si>
  <si>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</si>
  <si>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</si>
  <si>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</si>
  <si>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</si>
  <si>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</si>
  <si>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</si>
  <si>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</si>
  <si>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</si>
  <si>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</si>
  <si>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</si>
  <si>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</si>
  <si>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</si>
  <si>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</si>
  <si>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</si>
  <si>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</si>
  <si>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</si>
  <si>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</si>
  <si>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</si>
  <si>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</si>
  <si>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</si>
  <si>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</si>
  <si>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</si>
  <si>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</si>
  <si>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</si>
  <si>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</si>
  <si>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</si>
  <si>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</si>
  <si>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</si>
  <si>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</si>
  <si>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</si>
  <si>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</si>
  <si>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</si>
  <si>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</si>
  <si>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</si>
  <si>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</si>
  <si>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</si>
  <si>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</si>
  <si>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</si>
  <si>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</si>
  <si>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</si>
  <si>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</si>
  <si>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</si>
  <si>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</si>
  <si>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</si>
  <si>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</si>
  <si>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</si>
  <si>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</si>
  <si>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</si>
  <si>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</si>
  <si>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</si>
  <si>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</si>
  <si>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</si>
  <si>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</si>
  <si>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</si>
  <si>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</si>
  <si>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</si>
  <si>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</si>
  <si>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</si>
  <si>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</si>
  <si>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</si>
  <si>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</si>
  <si>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</si>
  <si>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</si>
  <si>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</si>
  <si>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</si>
  <si>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</si>
  <si>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</si>
  <si>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</si>
  <si>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</si>
  <si>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</si>
  <si>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</si>
  <si>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</si>
  <si>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</si>
  <si>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</si>
  <si>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</si>
  <si>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</si>
  <si>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</si>
  <si>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</si>
  <si>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</si>
  <si>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</si>
  <si>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</si>
  <si>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</si>
  <si>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</si>
  <si>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</si>
  <si>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</si>
  <si>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</si>
  <si>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</si>
  <si>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</si>
  <si>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</si>
  <si>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</si>
  <si>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</si>
  <si>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</si>
  <si>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</si>
  <si>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</si>
  <si>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</si>
  <si>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</si>
  <si>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</si>
  <si>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</si>
  <si>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</si>
  <si>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</si>
  <si>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</si>
  <si>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</si>
  <si>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</si>
  <si>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</si>
  <si>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</si>
  <si>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</si>
  <si>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</si>
  <si>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</si>
  <si>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</si>
  <si>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</si>
  <si>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</si>
  <si>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</si>
  <si>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</si>
  <si>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</si>
  <si>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</si>
  <si>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</si>
  <si>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</si>
  <si>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</si>
  <si>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</si>
  <si>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</si>
  <si>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</si>
  <si>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</si>
  <si>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</si>
  <si>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</si>
  <si>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</si>
  <si>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</si>
  <si>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</si>
  <si>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</si>
  <si>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</si>
  <si>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</si>
  <si>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</si>
  <si>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</si>
  <si>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</si>
  <si>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</si>
  <si>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</si>
  <si>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</si>
  <si>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</si>
  <si>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</si>
  <si>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</si>
  <si>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</si>
  <si>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</si>
  <si>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</si>
  <si>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</si>
  <si>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</si>
  <si>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</si>
  <si>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</si>
  <si>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</si>
  <si>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</si>
  <si>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</si>
  <si>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</si>
  <si>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</si>
  <si>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</si>
  <si>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</si>
  <si>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</si>
  <si>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</si>
  <si>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</si>
  <si>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</si>
  <si>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</si>
  <si>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</si>
  <si>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</si>
  <si>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</si>
  <si>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</si>
  <si>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</si>
  <si>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</si>
  <si>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</si>
  <si>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</si>
  <si>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</si>
  <si>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</si>
  <si>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</si>
  <si>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</si>
  <si>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</si>
  <si>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</si>
  <si>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</si>
  <si>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</si>
  <si>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</si>
  <si>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</si>
  <si>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</si>
  <si>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</si>
  <si>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</si>
  <si>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</si>
  <si>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</si>
  <si>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</si>
  <si>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</si>
  <si>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</si>
  <si>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</si>
  <si>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</si>
  <si>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</si>
  <si>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</si>
  <si>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</si>
  <si>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</si>
  <si>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</si>
  <si>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</si>
  <si>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</si>
  <si>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</si>
  <si>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</si>
  <si>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</si>
  <si>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</si>
  <si>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</si>
  <si>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</si>
  <si>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</si>
  <si>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</si>
  <si>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</si>
  <si>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</si>
  <si>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</si>
  <si>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</si>
  <si>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</si>
  <si>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</si>
  <si>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</si>
  <si>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</si>
  <si>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</si>
  <si>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</si>
  <si>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</si>
  <si>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</si>
  <si>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</si>
  <si>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</si>
  <si>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</si>
  <si>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</si>
  <si>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</si>
  <si>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</si>
  <si>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</si>
  <si>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</si>
  <si>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</si>
  <si>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</si>
  <si>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</si>
  <si>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</si>
  <si>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</si>
  <si>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</si>
  <si>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</si>
  <si>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</si>
  <si>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</si>
  <si>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</si>
  <si>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</si>
  <si>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</si>
  <si>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</si>
  <si>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</si>
  <si>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</si>
  <si>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</si>
  <si>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</si>
  <si>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</si>
  <si>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</si>
  <si>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</si>
  <si>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</si>
  <si>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</si>
  <si>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</si>
  <si>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</si>
  <si>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</si>
  <si>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</si>
  <si>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</si>
  <si>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</si>
  <si>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</si>
  <si>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</si>
  <si>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</si>
  <si>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</si>
  <si>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</si>
  <si>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</si>
  <si>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</si>
  <si>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</si>
  <si>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</si>
  <si>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</si>
  <si>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</si>
  <si>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</si>
  <si>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</si>
  <si>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</si>
  <si>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</si>
  <si>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</si>
  <si>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</si>
  <si>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</si>
  <si>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</si>
  <si>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</si>
  <si>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</si>
  <si>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</si>
  <si>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</si>
  <si>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</si>
  <si>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</si>
  <si>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</si>
  <si>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</si>
  <si>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</si>
  <si>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</si>
  <si>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</si>
  <si>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</si>
  <si>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</si>
  <si>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</si>
  <si>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</si>
  <si>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</si>
  <si>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</si>
  <si>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</si>
  <si>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</si>
  <si>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</si>
  <si>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</si>
  <si>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</si>
  <si>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</si>
  <si>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</si>
  <si>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</si>
  <si>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</si>
  <si>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</si>
  <si>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</si>
  <si>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</si>
  <si>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</si>
  <si>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</si>
  <si>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</si>
  <si>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</si>
  <si>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</si>
  <si>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</si>
  <si>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</si>
  <si>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</si>
  <si>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</si>
  <si>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</si>
  <si>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</si>
  <si>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</si>
  <si>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</si>
  <si>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</si>
  <si>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</si>
  <si>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</si>
  <si>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</si>
  <si>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</si>
  <si>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</si>
  <si>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</si>
  <si>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</si>
  <si>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</si>
  <si>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</si>
  <si>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</si>
  <si>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</si>
  <si>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</si>
  <si>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</si>
  <si>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</si>
  <si>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</si>
  <si>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</si>
  <si>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</si>
  <si>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</si>
  <si>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</si>
  <si>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</si>
  <si>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</si>
  <si>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</si>
  <si>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</si>
  <si>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</si>
  <si>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</si>
  <si>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</si>
  <si>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</si>
  <si>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</si>
  <si>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</si>
  <si>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</si>
  <si>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</si>
  <si>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</si>
  <si>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</si>
  <si>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</si>
  <si>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</si>
  <si>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</si>
  <si>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</si>
  <si>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</si>
  <si>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</si>
  <si>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</si>
  <si>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</si>
  <si>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</si>
  <si>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</si>
  <si>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</si>
  <si>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</si>
  <si>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</si>
  <si>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</si>
  <si>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</si>
  <si>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</si>
  <si>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</si>
  <si>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</si>
  <si>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</si>
  <si>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</si>
  <si>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</si>
  <si>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</si>
  <si>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</si>
  <si>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</si>
  <si>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</si>
  <si>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</si>
  <si>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</si>
  <si>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</si>
  <si>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</si>
  <si>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</si>
  <si>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</si>
  <si>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</si>
  <si>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</si>
  <si>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</si>
  <si>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</si>
  <si>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</si>
  <si>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</si>
  <si>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</si>
  <si>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</si>
  <si>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</si>
  <si>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</si>
  <si>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</si>
  <si>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</si>
  <si>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</si>
  <si>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</si>
  <si>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</si>
  <si>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</si>
  <si>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</si>
  <si>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</si>
  <si>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</si>
  <si>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</si>
  <si>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</si>
  <si>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</si>
  <si>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</si>
  <si>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</si>
  <si>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</si>
  <si>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</si>
  <si>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</si>
  <si>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</si>
  <si>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</si>
  <si>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</si>
  <si>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</si>
  <si>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</si>
  <si>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</si>
  <si>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</si>
  <si>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</si>
  <si>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</si>
  <si>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</si>
  <si>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</si>
  <si>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</si>
  <si>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</si>
  <si>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</si>
  <si>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</si>
  <si>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</si>
  <si>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</si>
  <si>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</si>
  <si>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</si>
  <si>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</si>
  <si>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</si>
  <si>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</si>
  <si>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</si>
  <si>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</si>
  <si>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</si>
  <si>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</si>
  <si>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</si>
  <si>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</si>
  <si>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</si>
  <si>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</si>
  <si>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</si>
  <si>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</si>
  <si>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</si>
  <si>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</si>
  <si>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</si>
  <si>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</si>
  <si>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</si>
  <si>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</si>
  <si>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</si>
  <si>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</si>
  <si>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</si>
  <si>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</si>
  <si>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</si>
  <si>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</si>
  <si>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</si>
  <si>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</si>
  <si>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</si>
  <si>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</si>
  <si>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</si>
  <si>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</si>
  <si>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</si>
  <si>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</si>
  <si>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</si>
  <si>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</si>
  <si>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</si>
  <si>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</si>
  <si>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</si>
  <si>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</si>
  <si>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</si>
  <si>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</si>
  <si>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</si>
  <si>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</si>
  <si>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</si>
  <si>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</si>
  <si>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</si>
  <si>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</si>
  <si>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</si>
  <si>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</si>
  <si>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</si>
  <si>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</si>
  <si>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</si>
  <si>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</si>
  <si>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</si>
  <si>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</si>
  <si>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</si>
  <si>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</si>
  <si>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</si>
  <si>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</si>
  <si>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</si>
  <si>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</si>
  <si>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</si>
  <si>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</si>
  <si>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</si>
  <si>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</si>
  <si>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</si>
  <si>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</si>
  <si>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</si>
  <si>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</si>
  <si>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</si>
  <si>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</si>
  <si>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</si>
  <si>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</si>
  <si>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</si>
  <si>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</si>
  <si>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</si>
  <si>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</si>
  <si>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</si>
  <si>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</si>
  <si>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</si>
  <si>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</si>
  <si>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</si>
  <si>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</si>
  <si>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</si>
  <si>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</si>
  <si>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</si>
  <si>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</si>
  <si>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</si>
  <si>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</si>
  <si>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</si>
  <si>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</si>
  <si>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</si>
  <si>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</si>
  <si>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</si>
  <si>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</si>
  <si>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</si>
  <si>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</si>
  <si>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</si>
  <si>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</si>
  <si>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</si>
  <si>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</si>
  <si>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</si>
  <si>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</si>
  <si>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</si>
  <si>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</si>
  <si>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</si>
  <si>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</si>
  <si>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</si>
  <si>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</si>
  <si>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</si>
  <si>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</si>
  <si>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</si>
  <si>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</si>
  <si>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</si>
  <si>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</si>
  <si>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</si>
  <si>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</si>
  <si>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</si>
  <si>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</si>
  <si>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</si>
  <si>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</si>
  <si>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</si>
  <si>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</si>
  <si>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</si>
  <si>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</si>
  <si>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</si>
  <si>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</si>
  <si>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</si>
  <si>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</si>
  <si>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</si>
  <si>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</si>
  <si>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</si>
  <si>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</si>
  <si>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</si>
  <si>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</si>
  <si>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</si>
  <si>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</si>
  <si>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</si>
  <si>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</si>
  <si>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</si>
  <si>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</si>
  <si>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</si>
  <si>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</si>
  <si>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</si>
  <si>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</si>
  <si>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</si>
  <si>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</si>
  <si>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</si>
  <si>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</si>
  <si>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</si>
  <si>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</si>
  <si>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</si>
  <si>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</si>
  <si>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</si>
  <si>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</si>
  <si>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</si>
  <si>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</si>
  <si>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</si>
  <si>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</si>
  <si>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</si>
  <si>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</si>
  <si>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</si>
  <si>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</si>
  <si>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</si>
  <si>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</si>
  <si>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</si>
  <si>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</si>
  <si>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</si>
  <si>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</si>
  <si>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</si>
  <si>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</si>
  <si>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</si>
  <si>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</si>
  <si>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</si>
  <si>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</si>
  <si>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</si>
  <si>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</si>
  <si>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</si>
  <si>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</si>
  <si>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</si>
  <si>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</si>
  <si>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</si>
  <si>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</si>
  <si>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</si>
  <si>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</si>
  <si>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</si>
  <si>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</si>
  <si>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</si>
  <si>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</si>
  <si>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</si>
  <si>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</si>
  <si>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</si>
  <si>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</si>
  <si>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</si>
  <si>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</si>
  <si>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</si>
  <si>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</si>
  <si>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</si>
  <si>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</si>
  <si>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</si>
  <si>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</si>
  <si>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</si>
  <si>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</si>
  <si>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</si>
  <si>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</si>
  <si>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</si>
  <si>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</si>
  <si>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</si>
  <si>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</si>
  <si>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</si>
  <si>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</si>
  <si>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</si>
  <si>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</si>
  <si>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</si>
  <si>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</si>
  <si>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</si>
  <si>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</si>
  <si>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</si>
  <si>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</si>
  <si>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</si>
  <si>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</si>
  <si>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</si>
  <si>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</si>
  <si>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</si>
  <si>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</si>
  <si>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</si>
  <si>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</si>
  <si>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</si>
  <si>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</si>
  <si>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</si>
  <si>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</si>
  <si>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</si>
  <si>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</si>
  <si>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</si>
  <si>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</si>
  <si>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</si>
  <si>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</si>
  <si>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</si>
  <si>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</si>
  <si>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</si>
  <si>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</si>
  <si>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</si>
  <si>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</si>
  <si>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</si>
  <si>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</si>
  <si>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</si>
  <si>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</si>
  <si>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</si>
  <si>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</si>
  <si>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</si>
  <si>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</si>
  <si>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</si>
  <si>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</si>
  <si>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</si>
  <si>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</si>
  <si>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</si>
  <si>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</si>
  <si>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</si>
  <si>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</si>
  <si>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</si>
  <si>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</si>
  <si>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</si>
  <si>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</si>
  <si>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</si>
  <si>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</si>
  <si>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</si>
  <si>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</si>
  <si>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</si>
  <si>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</si>
  <si>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</si>
  <si>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</si>
  <si>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</si>
  <si>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</si>
  <si>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</si>
  <si>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</si>
  <si>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</si>
  <si>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</si>
  <si>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</si>
  <si>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</si>
  <si>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</si>
  <si>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</si>
  <si>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</si>
  <si>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</si>
  <si>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</si>
  <si>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</si>
  <si>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</si>
  <si>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</si>
  <si>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</si>
  <si>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</si>
  <si>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</si>
  <si>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</si>
  <si>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</si>
  <si>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</si>
  <si>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</si>
  <si>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</si>
  <si>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</si>
  <si>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</si>
  <si>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</si>
  <si>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</si>
  <si>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</si>
  <si>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</si>
  <si>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</si>
  <si>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</si>
  <si>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</si>
  <si>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</si>
  <si>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</si>
  <si>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</si>
  <si>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</si>
  <si>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</si>
  <si>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</si>
  <si>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</si>
  <si>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</si>
  <si>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</si>
  <si>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</si>
  <si>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</si>
  <si>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</si>
  <si>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</si>
  <si>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</si>
  <si>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</si>
  <si>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</si>
  <si>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</si>
  <si>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</si>
  <si>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</si>
  <si>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</si>
  <si>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</si>
  <si>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</si>
  <si>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</si>
  <si>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</si>
  <si>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</si>
  <si>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</si>
  <si>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</si>
  <si>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</si>
  <si>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</si>
  <si>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</si>
  <si>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</si>
  <si>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</si>
  <si>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</si>
  <si>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</si>
  <si>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</si>
  <si>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</si>
  <si>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</si>
  <si>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</si>
  <si>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</si>
  <si>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</si>
  <si>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</si>
  <si>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</si>
  <si>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</si>
  <si>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</si>
  <si>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</si>
  <si>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</si>
  <si>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</si>
  <si>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</si>
  <si>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</si>
  <si>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</si>
  <si>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</si>
  <si>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</si>
  <si>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</si>
  <si>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</si>
  <si>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</si>
  <si>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</si>
  <si>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</si>
  <si>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</si>
  <si>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</si>
  <si>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</si>
  <si>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</si>
  <si>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</si>
  <si>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</si>
  <si>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</si>
  <si>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</si>
  <si>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</si>
  <si>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</si>
  <si>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</si>
  <si>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</si>
  <si>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</si>
  <si>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</si>
  <si>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</si>
  <si>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</si>
  <si>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</si>
  <si>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</si>
  <si>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</si>
  <si>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</si>
  <si>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</si>
  <si>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</si>
  <si>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</si>
  <si>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</si>
  <si>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</si>
  <si>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</si>
  <si>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</si>
  <si>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</si>
  <si>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</si>
  <si>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</si>
  <si>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</si>
  <si>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</si>
  <si>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</si>
  <si>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</si>
  <si>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</si>
  <si>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</si>
  <si>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</si>
  <si>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</si>
  <si>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</si>
  <si>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</si>
  <si>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</si>
  <si>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</si>
  <si>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</si>
  <si>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</si>
  <si>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</si>
  <si>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</si>
  <si>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</si>
  <si>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</si>
  <si>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</si>
  <si>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</si>
  <si>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</si>
  <si>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</si>
  <si>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</si>
  <si>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</si>
  <si>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</si>
  <si>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</si>
  <si>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</si>
  <si>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</si>
  <si>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</si>
  <si>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</si>
  <si>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</si>
  <si>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</si>
  <si>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</si>
  <si>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</si>
  <si>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</si>
  <si>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</si>
  <si>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</si>
  <si>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</si>
  <si>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</si>
  <si>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</si>
  <si>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</si>
  <si>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</si>
  <si>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</si>
  <si>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</si>
  <si>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</si>
  <si>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</si>
  <si>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</si>
  <si>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</si>
  <si>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</si>
  <si>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</si>
  <si>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</si>
  <si>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</si>
  <si>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</si>
  <si>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</si>
  <si>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</si>
  <si>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</si>
  <si>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</si>
  <si>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</si>
  <si>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</si>
  <si>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</si>
  <si>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</si>
  <si>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</si>
  <si>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</si>
  <si>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</si>
  <si>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</si>
  <si>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</si>
  <si>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</si>
  <si>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</si>
  <si>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</si>
  <si>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</si>
  <si>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</si>
  <si>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</si>
  <si>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</si>
  <si>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</si>
  <si>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</si>
  <si>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</si>
  <si>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</si>
  <si>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</si>
  <si>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</si>
  <si>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</si>
  <si>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</si>
  <si>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</si>
  <si>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</si>
  <si>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</si>
  <si>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</si>
  <si>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</si>
  <si>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</si>
  <si>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</si>
  <si>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</si>
  <si>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</si>
  <si>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</si>
  <si>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</si>
  <si>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</si>
  <si>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</si>
  <si>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</si>
  <si>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</si>
  <si>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</si>
  <si>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</si>
  <si>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</si>
  <si>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</si>
  <si>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</si>
  <si>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</si>
  <si>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</si>
  <si>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</si>
  <si>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</si>
  <si>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</si>
  <si>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</si>
  <si>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</si>
  <si>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</si>
  <si>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</si>
  <si>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</si>
  <si>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</si>
  <si>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</si>
  <si>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</si>
  <si>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</si>
  <si>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</si>
  <si>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</si>
  <si>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</si>
  <si>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</si>
  <si>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</si>
  <si>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</si>
  <si>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</si>
  <si>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</si>
  <si>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</si>
  <si>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</si>
  <si>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</si>
  <si>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</si>
  <si>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</si>
  <si>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</si>
  <si>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</si>
  <si>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</si>
  <si>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</si>
  <si>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</si>
  <si>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</si>
  <si>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</si>
  <si>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</si>
  <si>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</si>
  <si>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</si>
  <si>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</si>
  <si>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</si>
  <si>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</si>
  <si>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</si>
  <si>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</si>
  <si>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</si>
  <si>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</si>
  <si>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</si>
  <si>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</si>
  <si>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</si>
  <si>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</si>
  <si>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</si>
  <si>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</si>
  <si>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</si>
  <si>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</si>
  <si>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</si>
  <si>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</si>
  <si>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</si>
  <si>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</si>
  <si>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</si>
  <si>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</si>
  <si>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</si>
  <si>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</si>
  <si>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</si>
  <si>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</si>
  <si>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</si>
  <si>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</si>
  <si>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</si>
  <si>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</si>
  <si>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</si>
  <si>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</si>
  <si>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</si>
  <si>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</si>
  <si>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</si>
  <si>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</si>
  <si>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</si>
  <si>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</si>
  <si>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</si>
  <si>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</si>
  <si>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</si>
  <si>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</si>
  <si>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</si>
  <si>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</si>
  <si>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</si>
  <si>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</si>
  <si>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</si>
  <si>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</si>
  <si>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</si>
  <si>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</si>
  <si>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</si>
  <si>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</si>
  <si>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</si>
  <si>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</si>
  <si>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</si>
  <si>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</si>
  <si>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</si>
  <si>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</si>
  <si>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</si>
  <si>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</si>
  <si>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</si>
  <si>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</si>
  <si>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</si>
  <si>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</si>
  <si>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</si>
  <si>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</si>
  <si>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</si>
  <si>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</si>
  <si>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</si>
  <si>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</si>
  <si>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</si>
  <si>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</si>
  <si>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</si>
  <si>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</si>
  <si>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</si>
  <si>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</si>
  <si>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</si>
  <si>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</si>
  <si>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</si>
  <si>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</si>
  <si>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</si>
  <si>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</si>
  <si>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</si>
  <si>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</si>
  <si>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</si>
  <si>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</si>
  <si>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</si>
  <si>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</si>
  <si>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</si>
  <si>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</si>
  <si>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</si>
  <si>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</si>
  <si>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</si>
  <si>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</si>
  <si>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</si>
  <si>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</si>
  <si>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</si>
  <si>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</si>
  <si>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</si>
  <si>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</si>
  <si>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</si>
  <si>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</si>
  <si>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</si>
  <si>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</si>
  <si>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</si>
  <si>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</si>
  <si>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</si>
  <si>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</si>
  <si>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</si>
  <si>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</si>
  <si>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</si>
  <si>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</si>
  <si>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</si>
  <si>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</si>
  <si>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</si>
  <si>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</si>
  <si>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</si>
  <si>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</si>
  <si>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</si>
  <si>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</si>
  <si>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</si>
  <si>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</si>
  <si>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</si>
  <si>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</si>
  <si>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</si>
  <si>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</si>
  <si>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</si>
  <si>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</si>
  <si>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</si>
  <si>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</si>
  <si>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</si>
  <si>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</si>
  <si>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</si>
  <si>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</si>
  <si>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</si>
  <si>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</si>
  <si>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</si>
  <si>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</si>
  <si>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</si>
  <si>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</si>
  <si>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</si>
  <si>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</si>
  <si>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</si>
  <si>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</si>
  <si>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</si>
  <si>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</si>
  <si>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</si>
  <si>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</si>
  <si>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</si>
  <si>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</si>
  <si>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</si>
  <si>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</si>
  <si>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</si>
  <si>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</si>
  <si>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</si>
  <si>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</si>
  <si>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</si>
  <si>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</si>
  <si>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</si>
  <si>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</si>
  <si>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</si>
  <si>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</si>
  <si>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</si>
  <si>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</si>
  <si>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</si>
  <si>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</si>
  <si>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</si>
  <si>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</si>
  <si>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</si>
  <si>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</si>
  <si>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</si>
  <si>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</si>
  <si>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</si>
  <si>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</si>
  <si>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</si>
  <si>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</si>
  <si>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</si>
  <si>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</si>
  <si>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</si>
  <si>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</si>
  <si>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</si>
  <si>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</si>
  <si>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</si>
  <si>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</si>
  <si>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</si>
  <si>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</si>
  <si>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</si>
  <si>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</si>
  <si>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</si>
  <si>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</si>
  <si>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</si>
  <si>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</si>
  <si>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</si>
  <si>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</si>
  <si>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</si>
  <si>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</si>
  <si>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</si>
  <si>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</si>
  <si>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</si>
  <si>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</si>
  <si>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</si>
  <si>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</si>
  <si>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</si>
  <si>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</si>
  <si>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</si>
  <si>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</si>
  <si>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</si>
  <si>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</si>
  <si>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</si>
  <si>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</si>
  <si>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</si>
  <si>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</si>
  <si>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</si>
  <si>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</si>
  <si>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</si>
  <si>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</si>
  <si>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</si>
  <si>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</si>
  <si>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</si>
  <si>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</si>
  <si>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</si>
  <si>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</si>
  <si>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</si>
  <si>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</si>
  <si>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</si>
  <si>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</si>
  <si>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</si>
  <si>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</si>
  <si>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</si>
  <si>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</si>
  <si>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</si>
  <si>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</si>
  <si>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</si>
  <si>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</si>
  <si>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</si>
  <si>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</si>
  <si>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</si>
  <si>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</si>
  <si>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</si>
  <si>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</si>
  <si>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</si>
  <si>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</si>
  <si>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</si>
  <si>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</si>
  <si>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</si>
  <si>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</si>
  <si>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</si>
  <si>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</si>
  <si>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</si>
  <si>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</si>
  <si>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</si>
  <si>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</si>
  <si>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</si>
  <si>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</si>
  <si>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</si>
  <si>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</si>
  <si>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</si>
  <si>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</si>
  <si>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</si>
  <si>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</si>
  <si>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</si>
  <si>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</si>
  <si>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</si>
  <si>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</si>
  <si>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</si>
  <si>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</si>
  <si>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</si>
  <si>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</si>
  <si>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</si>
  <si>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</si>
  <si>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</si>
  <si>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</si>
  <si>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</si>
  <si>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</si>
  <si>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</si>
  <si>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</si>
  <si>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</si>
  <si>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</si>
  <si>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</si>
  <si>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</si>
  <si>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</si>
  <si>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</si>
  <si>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</si>
  <si>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</si>
  <si>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</si>
  <si>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</si>
  <si>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</si>
  <si>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</si>
  <si>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</si>
  <si>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</si>
  <si>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</si>
  <si>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</si>
  <si>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</si>
  <si>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</si>
  <si>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</si>
  <si>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</si>
  <si>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</si>
  <si>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</si>
  <si>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</si>
  <si>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</si>
  <si>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</si>
  <si>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</si>
  <si>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</si>
  <si>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</si>
  <si>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</si>
  <si>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</si>
  <si>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</si>
  <si>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</si>
  <si>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</si>
  <si>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</si>
  <si>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</si>
  <si>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</si>
  <si>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</si>
  <si>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</si>
  <si>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</si>
  <si>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</si>
  <si>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</si>
  <si>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</si>
  <si>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</si>
  <si>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</si>
  <si>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</si>
  <si>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</si>
  <si>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</si>
  <si>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</si>
  <si>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</si>
  <si>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</si>
  <si>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</si>
  <si>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</si>
  <si>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</si>
  <si>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</si>
  <si>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</si>
  <si>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</si>
  <si>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</si>
  <si>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</si>
  <si>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</si>
  <si>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</si>
  <si>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</si>
  <si>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</si>
  <si>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</si>
  <si>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</si>
  <si>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</si>
  <si>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</si>
  <si>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</si>
  <si>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</si>
  <si>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</si>
  <si>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</si>
  <si>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</si>
  <si>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</si>
  <si>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</si>
  <si>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</si>
  <si>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</si>
  <si>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</si>
  <si>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</si>
  <si>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</si>
  <si>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</si>
  <si>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</si>
  <si>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</si>
  <si>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</si>
  <si>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</si>
  <si>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</si>
  <si>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</si>
  <si>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</si>
  <si>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</si>
  <si>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</si>
  <si>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</si>
  <si>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</si>
  <si>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</si>
  <si>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</si>
  <si>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</si>
  <si>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</si>
  <si>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</si>
  <si>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</si>
  <si>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</si>
  <si>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</si>
  <si>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</si>
  <si>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</si>
  <si>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</si>
  <si>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</si>
  <si>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</si>
  <si>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</si>
  <si>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</si>
  <si>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</si>
  <si>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</si>
  <si>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</si>
  <si>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</si>
  <si>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</si>
  <si>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</si>
  <si>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</si>
  <si>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</si>
  <si>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</si>
  <si>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</si>
  <si>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</si>
  <si>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</si>
  <si>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</si>
  <si>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</si>
  <si>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</si>
  <si>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</si>
  <si>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</si>
  <si>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</si>
  <si>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</si>
  <si>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</si>
  <si>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</si>
  <si>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</si>
  <si>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</si>
  <si>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</si>
  <si>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</si>
  <si>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</si>
  <si>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</si>
  <si>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</si>
  <si>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</si>
  <si>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</si>
  <si>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</si>
  <si>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</si>
  <si>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</si>
  <si>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</si>
  <si>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</si>
  <si>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</si>
  <si>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</si>
  <si>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</si>
  <si>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</si>
  <si>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</si>
  <si>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</si>
  <si>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</si>
  <si>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</si>
  <si>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</si>
  <si>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</si>
  <si>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</si>
  <si>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</si>
  <si>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</si>
  <si>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</si>
  <si>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</si>
  <si>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</si>
  <si>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</si>
  <si>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</si>
  <si>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</si>
  <si>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</si>
  <si>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</si>
  <si>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</si>
  <si>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</si>
  <si>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</si>
  <si>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</si>
  <si>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</si>
  <si>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</si>
  <si>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</si>
  <si>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</si>
  <si>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</si>
  <si>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</si>
  <si>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</si>
  <si>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</si>
  <si>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</si>
  <si>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</si>
  <si>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</si>
  <si>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</si>
  <si>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</si>
  <si>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</si>
  <si>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</si>
  <si>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</si>
  <si>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</si>
  <si>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</si>
  <si>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</si>
  <si>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</si>
  <si>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</si>
  <si>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</si>
  <si>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</si>
  <si>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</si>
  <si>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</si>
  <si>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</si>
  <si>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</si>
  <si>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</si>
  <si>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</si>
  <si>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</si>
  <si>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</si>
  <si>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</si>
  <si>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</si>
  <si>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</si>
  <si>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</si>
  <si>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</si>
  <si>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</si>
  <si>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</si>
  <si>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</si>
  <si>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</si>
  <si>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</si>
  <si>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</si>
  <si>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</si>
  <si>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</si>
  <si>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</si>
  <si>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</si>
  <si>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</si>
  <si>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</si>
  <si>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</si>
  <si>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</si>
  <si>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</si>
  <si>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</si>
  <si>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</si>
  <si>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</si>
  <si>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</si>
  <si>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</si>
  <si>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</si>
  <si>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</si>
  <si>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</si>
  <si>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</si>
  <si>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</si>
  <si>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</si>
  <si>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</si>
  <si>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</si>
  <si>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</si>
  <si>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</si>
  <si>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</si>
  <si>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</si>
  <si>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</si>
  <si>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</si>
  <si>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</si>
  <si>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</si>
  <si>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</si>
  <si>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</si>
  <si>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</si>
  <si>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</si>
  <si>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</si>
  <si>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</si>
  <si>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</si>
  <si>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</si>
  <si>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</si>
  <si>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</si>
  <si>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</si>
  <si>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</si>
  <si>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</si>
  <si>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</si>
  <si>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</si>
  <si>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</si>
  <si>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</si>
  <si>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</si>
  <si>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</si>
  <si>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</si>
  <si>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</si>
  <si>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</si>
  <si>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</si>
  <si>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</si>
  <si>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</si>
  <si>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</si>
  <si>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</si>
  <si>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</si>
  <si>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</si>
  <si>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</si>
  <si>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</si>
  <si>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</si>
  <si>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</si>
  <si>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</si>
  <si>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</si>
  <si>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</si>
  <si>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</si>
  <si>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</si>
  <si>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</si>
  <si>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</si>
  <si>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</si>
  <si>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</si>
  <si>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</si>
  <si>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</si>
  <si>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</si>
  <si>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</si>
  <si>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</si>
  <si>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</si>
  <si>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</si>
  <si>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</si>
  <si>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</si>
  <si>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</si>
  <si>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</si>
  <si>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</si>
  <si>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</si>
  <si>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</si>
  <si>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</si>
  <si>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</si>
  <si>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</si>
  <si>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</si>
  <si>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</si>
  <si>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</si>
  <si>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</si>
  <si>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</si>
  <si>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</si>
  <si>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</si>
  <si>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</si>
  <si>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</si>
  <si>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</si>
  <si>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</si>
  <si>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</si>
  <si>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</si>
  <si>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</si>
  <si>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</si>
  <si>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</si>
  <si>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</si>
  <si>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</si>
  <si>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</si>
  <si>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</si>
  <si>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</si>
  <si>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</si>
  <si>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</si>
  <si>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</si>
  <si>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</si>
  <si>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</si>
  <si>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</si>
  <si>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</si>
  <si>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</si>
  <si>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</si>
  <si>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</si>
  <si>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</si>
  <si>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</si>
  <si>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</si>
  <si>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</si>
  <si>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</si>
  <si>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</si>
  <si>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</si>
  <si>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</si>
  <si>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</si>
  <si>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</si>
  <si>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</si>
  <si>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</si>
  <si>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</si>
  <si>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</si>
  <si>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</si>
  <si>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</si>
  <si>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</si>
  <si>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</si>
  <si>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</si>
  <si>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</si>
  <si>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</si>
  <si>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</si>
  <si>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</si>
  <si>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</si>
  <si>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</si>
  <si>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</si>
  <si>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</si>
  <si>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</si>
  <si>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</si>
  <si>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</si>
  <si>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</si>
  <si>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</si>
  <si>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</si>
  <si>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</si>
  <si>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</si>
  <si>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</si>
  <si>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</si>
  <si>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</si>
  <si>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</si>
  <si>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</si>
  <si>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</si>
  <si>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</si>
  <si>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</si>
  <si>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</si>
  <si>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</si>
  <si>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</si>
  <si>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</si>
  <si>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</si>
  <si>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</si>
  <si>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</si>
  <si>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</si>
  <si>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</si>
  <si>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</si>
  <si>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</si>
  <si>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</si>
  <si>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</si>
  <si>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</si>
  <si>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</si>
  <si>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</si>
  <si>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</si>
  <si>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</si>
  <si>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</si>
  <si>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</si>
  <si>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</si>
  <si>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</si>
  <si>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</si>
  <si>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</si>
  <si>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</si>
  <si>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</si>
  <si>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</si>
  <si>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</si>
  <si>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</si>
  <si>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</si>
  <si>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</si>
  <si>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</si>
  <si>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</si>
  <si>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</si>
  <si>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</si>
  <si>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</si>
  <si>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</si>
  <si>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</si>
  <si>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</si>
  <si>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</si>
  <si>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</si>
  <si>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</si>
  <si>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</si>
  <si>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</si>
  <si>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</si>
  <si>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</si>
  <si>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</si>
  <si>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</si>
  <si>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</si>
  <si>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</si>
  <si>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</si>
  <si>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</si>
  <si>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</si>
  <si>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</si>
  <si>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</si>
  <si>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</si>
  <si>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</si>
  <si>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</si>
  <si>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</si>
  <si>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</si>
  <si>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</si>
  <si>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</si>
  <si>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</si>
  <si>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</si>
  <si>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</si>
  <si>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</si>
  <si>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</si>
  <si>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</si>
  <si>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</si>
  <si>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</si>
  <si>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</si>
  <si>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</si>
  <si>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</si>
  <si>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</si>
  <si>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</si>
  <si>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</si>
  <si>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</si>
  <si>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</si>
  <si>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</si>
  <si>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</si>
  <si>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</si>
  <si>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</si>
  <si>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</si>
  <si>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</si>
  <si>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</si>
  <si>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</si>
  <si>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</si>
  <si>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</si>
  <si>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</si>
  <si>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</si>
  <si>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</si>
  <si>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</si>
  <si>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</si>
  <si>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</si>
  <si>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</si>
  <si>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</si>
  <si>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</si>
  <si>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</si>
  <si>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</si>
  <si>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</si>
  <si>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</si>
  <si>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</si>
  <si>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</si>
  <si>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</si>
  <si>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</si>
  <si>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</si>
  <si>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</si>
  <si>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</si>
  <si>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</si>
  <si>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</si>
  <si>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</si>
  <si>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</si>
  <si>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</si>
  <si>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</si>
  <si>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</si>
  <si>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</si>
  <si>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</si>
  <si>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</si>
  <si>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</si>
  <si>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</si>
  <si>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</si>
  <si>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</si>
  <si>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</si>
  <si>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</si>
  <si>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</si>
  <si>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</si>
  <si>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</si>
  <si>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</si>
  <si>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</si>
  <si>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</si>
  <si>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</si>
  <si>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</si>
  <si>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</si>
  <si>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</si>
  <si>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</si>
  <si>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</si>
  <si>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</si>
  <si>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</si>
  <si>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</si>
  <si>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</si>
  <si>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</si>
  <si>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</si>
  <si>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</si>
  <si>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</si>
  <si>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</si>
  <si>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</si>
  <si>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</si>
  <si>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</si>
  <si>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</si>
  <si>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</si>
  <si>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</si>
  <si>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</si>
  <si>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</si>
  <si>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</si>
  <si>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</si>
  <si>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</si>
  <si>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</si>
  <si>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</si>
  <si>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</si>
  <si>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</si>
  <si>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</si>
  <si>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</si>
  <si>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</si>
  <si>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</si>
  <si>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</si>
  <si>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</si>
  <si>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</si>
  <si>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</si>
  <si>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</si>
  <si>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</si>
  <si>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</si>
  <si>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</si>
  <si>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</si>
  <si>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</si>
  <si>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</si>
  <si>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</si>
  <si>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</si>
  <si>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</si>
  <si>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</si>
  <si>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</si>
  <si>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</si>
  <si>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</si>
  <si>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</si>
  <si>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</si>
  <si>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</si>
  <si>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</si>
  <si>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</si>
  <si>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</si>
  <si>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</si>
  <si>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</si>
  <si>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</si>
  <si>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</si>
  <si>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</si>
  <si>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</si>
  <si>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</si>
  <si>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</si>
  <si>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</si>
  <si>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</si>
  <si>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</si>
  <si>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</si>
  <si>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</si>
  <si>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</si>
  <si>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</si>
  <si>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</si>
  <si>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</si>
  <si>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</si>
  <si>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</si>
  <si>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</si>
  <si>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</si>
  <si>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</si>
  <si>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</si>
  <si>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</si>
  <si>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</si>
  <si>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</si>
  <si>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</si>
  <si>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</si>
  <si>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</si>
  <si>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</si>
  <si>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</si>
  <si>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</si>
  <si>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</si>
  <si>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</si>
  <si>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</si>
  <si>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</si>
  <si>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</si>
  <si>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</si>
  <si>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</si>
  <si>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</si>
  <si>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</si>
  <si>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</si>
  <si>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</si>
  <si>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</si>
  <si>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</si>
  <si>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</si>
  <si>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</si>
  <si>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</si>
  <si>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</si>
  <si>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</si>
  <si>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</si>
  <si>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</si>
  <si>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</si>
  <si>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</si>
  <si>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</si>
  <si>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</si>
  <si>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</si>
  <si>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</si>
  <si>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</si>
  <si>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</si>
  <si>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</si>
  <si>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</si>
  <si>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</si>
  <si>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</si>
  <si>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</si>
  <si>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</si>
  <si>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</si>
  <si>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</si>
  <si>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</si>
  <si>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</si>
  <si>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</si>
  <si>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</si>
  <si>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</si>
  <si>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</si>
  <si>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</si>
  <si>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</si>
  <si>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</si>
  <si>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</si>
  <si>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</si>
  <si>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</si>
  <si>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</si>
  <si>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</si>
  <si>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</si>
  <si>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</si>
  <si>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</si>
  <si>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</si>
  <si>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</si>
  <si>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</si>
  <si>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</si>
  <si>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</si>
  <si>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</si>
  <si>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</si>
  <si>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</si>
  <si>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</si>
  <si>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</si>
  <si>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</si>
  <si>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</si>
  <si>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</si>
  <si>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</si>
  <si>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</si>
  <si>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</si>
  <si>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</si>
  <si>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</si>
  <si>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</si>
  <si>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</si>
  <si>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</si>
  <si>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</si>
  <si>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</si>
  <si>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</si>
  <si>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</si>
  <si>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</si>
  <si>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</si>
  <si>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</si>
  <si>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</si>
  <si>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</si>
  <si>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</si>
  <si>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</si>
  <si>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</si>
  <si>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</si>
  <si>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</si>
  <si>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</si>
  <si>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</si>
  <si>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</si>
  <si>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</si>
  <si>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</si>
  <si>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</si>
  <si>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</si>
  <si>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</si>
  <si>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</si>
  <si>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</si>
  <si>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</si>
  <si>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</si>
  <si>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</si>
  <si>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</si>
  <si>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</si>
  <si>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</si>
  <si>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</si>
  <si>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</si>
  <si>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</si>
  <si>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</si>
  <si>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</si>
  <si>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</si>
  <si>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</si>
  <si>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</si>
  <si>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</si>
  <si>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</si>
  <si>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</si>
  <si>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</si>
  <si>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</si>
  <si>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</si>
  <si>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</si>
  <si>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</si>
  <si>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</si>
  <si>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</si>
  <si>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</si>
  <si>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</si>
  <si>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</si>
  <si>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</si>
  <si>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</si>
  <si>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</si>
  <si>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</si>
  <si>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</si>
  <si>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</si>
  <si>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</si>
  <si>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</si>
  <si>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</si>
  <si>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</si>
  <si>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</si>
  <si>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</si>
  <si>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</si>
  <si>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</si>
  <si>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</si>
  <si>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</si>
  <si>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</si>
  <si>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</si>
  <si>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</si>
  <si>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</si>
  <si>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</si>
  <si>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</si>
  <si>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</si>
  <si>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</si>
  <si>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</si>
  <si>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</si>
  <si>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</si>
  <si>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</si>
  <si>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</si>
  <si>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</si>
  <si>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</si>
  <si>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</si>
  <si>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</si>
  <si>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</si>
  <si>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</si>
  <si>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</si>
  <si>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</si>
  <si>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</si>
  <si>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</si>
  <si>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</si>
  <si>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</si>
  <si>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</si>
  <si>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</si>
  <si>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</si>
  <si>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</si>
  <si>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</si>
  <si>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</si>
  <si>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</si>
  <si>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</si>
  <si>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</si>
  <si>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</si>
  <si>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</si>
  <si>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</si>
  <si>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</si>
  <si>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</si>
  <si>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</si>
  <si>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</si>
  <si>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</si>
  <si>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</si>
  <si>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</si>
  <si>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</si>
  <si>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</si>
  <si>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</si>
  <si>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</si>
  <si>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</si>
  <si>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</si>
  <si>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</si>
  <si>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</si>
  <si>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</si>
  <si>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</si>
  <si>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</si>
  <si>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</si>
  <si>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</si>
  <si>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</si>
  <si>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</si>
  <si>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</si>
  <si>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</si>
  <si>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</si>
  <si>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</si>
  <si>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</si>
  <si>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</si>
  <si>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</si>
  <si>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</si>
  <si>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</si>
  <si>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</si>
  <si>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</si>
  <si>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</si>
  <si>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</si>
  <si>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</si>
  <si>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</si>
  <si>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</si>
  <si>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</si>
  <si>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</si>
  <si>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</si>
  <si>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</si>
  <si>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</si>
  <si>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</si>
  <si>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</si>
  <si>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</si>
  <si>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</si>
  <si>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</si>
  <si>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</si>
  <si>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</si>
  <si>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</si>
  <si>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</si>
  <si>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</si>
  <si>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</si>
  <si>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</si>
  <si>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</si>
  <si>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</si>
  <si>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</si>
  <si>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</si>
  <si>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</si>
  <si>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</si>
  <si>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</si>
  <si>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</si>
  <si>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</si>
  <si>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</si>
  <si>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</si>
  <si>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</si>
  <si>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</si>
  <si>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</si>
  <si>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</si>
  <si>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</si>
  <si>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</si>
  <si>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</si>
  <si>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</si>
  <si>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</si>
  <si>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</si>
  <si>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</si>
  <si>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</si>
  <si>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</si>
  <si>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</si>
  <si>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</si>
  <si>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</si>
  <si>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</si>
  <si>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</si>
  <si>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</si>
  <si>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</si>
  <si>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</si>
  <si>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</si>
  <si>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</si>
  <si>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</si>
  <si>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</si>
  <si>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</si>
  <si>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</si>
  <si>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</si>
  <si>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</si>
  <si>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</si>
  <si>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</si>
  <si>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</si>
  <si>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</si>
  <si>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</si>
  <si>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</si>
  <si>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</si>
  <si>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</si>
  <si>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</si>
  <si>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</si>
  <si>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</si>
  <si>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</si>
  <si>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</si>
  <si>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</si>
  <si>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</si>
  <si>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</si>
  <si>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</si>
  <si>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</si>
  <si>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</si>
  <si>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</si>
  <si>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</si>
  <si>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</si>
  <si>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</si>
  <si>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</si>
  <si>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</si>
  <si>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</si>
  <si>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</si>
  <si>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</si>
  <si>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</si>
  <si>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</si>
  <si>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</si>
  <si>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</si>
  <si>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</si>
  <si>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</si>
  <si>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</si>
  <si>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</si>
  <si>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</si>
  <si>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</si>
  <si>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</si>
  <si>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</si>
  <si>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</si>
  <si>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</si>
  <si>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</si>
  <si>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</si>
  <si>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</si>
  <si>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</si>
  <si>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</si>
  <si>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</si>
  <si>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</si>
  <si>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</si>
  <si>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</si>
  <si>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</si>
  <si>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</si>
  <si>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</si>
  <si>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</si>
  <si>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</si>
  <si>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</si>
  <si>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</si>
  <si>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</si>
  <si>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</si>
  <si>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</si>
  <si>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</si>
  <si>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</si>
  <si>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</si>
  <si>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</si>
  <si>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</si>
  <si>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</si>
  <si>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</si>
  <si>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</si>
  <si>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</si>
  <si>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</si>
  <si>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</si>
  <si>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</si>
  <si>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</si>
  <si>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</si>
  <si>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</si>
  <si>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</si>
  <si>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</si>
  <si>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</si>
  <si>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</si>
  <si>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</si>
  <si>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</si>
  <si>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</si>
  <si>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</si>
  <si>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</si>
  <si>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</si>
  <si>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</si>
  <si>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</si>
  <si>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</si>
  <si>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</si>
  <si>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</si>
  <si>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</si>
  <si>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</si>
  <si>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</si>
  <si>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</si>
  <si>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</si>
  <si>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</si>
  <si>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</si>
  <si>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</si>
  <si>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</si>
  <si>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</si>
  <si>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</si>
  <si>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</si>
  <si>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</si>
  <si>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</si>
  <si>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</si>
  <si>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</si>
  <si>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</si>
  <si>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</si>
  <si>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</si>
  <si>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</si>
  <si>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</si>
  <si>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</si>
  <si>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</si>
  <si>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</si>
  <si>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</si>
  <si>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</si>
  <si>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</si>
  <si>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</si>
  <si>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</si>
  <si>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</si>
  <si>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</si>
  <si>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</si>
  <si>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</si>
  <si>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</si>
  <si>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</si>
  <si>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</si>
  <si>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</si>
  <si>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</si>
  <si>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</si>
  <si>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</si>
  <si>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</si>
  <si>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</si>
  <si>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</si>
  <si>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</si>
  <si>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</si>
  <si>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</si>
  <si>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</si>
  <si>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</si>
  <si>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</si>
  <si>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</si>
  <si>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</si>
  <si>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</si>
  <si>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</si>
  <si>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</si>
  <si>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</si>
  <si>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</si>
  <si>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</si>
  <si>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</si>
  <si>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</si>
  <si>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</si>
  <si>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</si>
  <si>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</si>
  <si>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</si>
  <si>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</si>
  <si>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</si>
  <si>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</si>
  <si>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</si>
  <si>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</si>
  <si>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</si>
  <si>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</si>
  <si>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</si>
  <si>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</si>
  <si>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</si>
  <si>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</si>
  <si>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</si>
  <si>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</si>
  <si>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</si>
  <si>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</si>
  <si>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</si>
  <si>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</si>
  <si>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</si>
  <si>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</si>
  <si>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</si>
  <si>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</si>
  <si>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</si>
  <si>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</si>
  <si>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</si>
  <si>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</si>
  <si>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</si>
  <si>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</si>
  <si>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</si>
  <si>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</si>
  <si>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</si>
  <si>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</si>
  <si>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</si>
  <si>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</si>
  <si>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</si>
  <si>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</si>
  <si>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</si>
  <si>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</si>
  <si>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</si>
  <si>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</si>
  <si>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</si>
  <si>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</si>
  <si>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</si>
  <si>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</si>
  <si>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</si>
  <si>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</si>
  <si>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</si>
  <si>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</si>
  <si>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</si>
  <si>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</si>
  <si>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</si>
  <si>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</si>
  <si>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</si>
  <si>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</si>
  <si>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</si>
  <si>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</si>
  <si>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</si>
  <si>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</si>
  <si>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</si>
  <si>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</si>
  <si>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</si>
  <si>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</si>
  <si>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</si>
  <si>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</si>
  <si>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</si>
  <si>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</si>
  <si>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</si>
  <si>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</si>
  <si>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</si>
  <si>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</si>
  <si>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</si>
  <si>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</si>
  <si>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</si>
  <si>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</si>
  <si>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</si>
  <si>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</si>
  <si>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</si>
  <si>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</si>
  <si>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</si>
  <si>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</si>
  <si>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</si>
  <si>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</si>
  <si>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</si>
  <si>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</si>
  <si>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</si>
  <si>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</si>
  <si>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</si>
  <si>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</si>
  <si>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</si>
  <si>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</si>
  <si>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</si>
  <si>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</si>
  <si>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</si>
  <si>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</si>
  <si>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</si>
  <si>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</si>
  <si>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</si>
  <si>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</si>
  <si>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</si>
  <si>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</si>
  <si>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</si>
  <si>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</si>
  <si>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</si>
  <si>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</si>
  <si>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</si>
  <si>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</si>
  <si>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</si>
  <si>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</si>
  <si>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</si>
  <si>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</si>
  <si>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</si>
  <si>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</si>
  <si>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</si>
  <si>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</si>
  <si>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</si>
  <si>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</si>
  <si>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</si>
  <si>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</si>
  <si>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</si>
  <si>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</si>
  <si>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</si>
  <si>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</si>
  <si>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</si>
  <si>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</si>
  <si>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</si>
  <si>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</si>
  <si>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</si>
  <si>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</si>
  <si>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</si>
  <si>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</si>
  <si>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</si>
  <si>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</si>
  <si>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</si>
  <si>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</si>
  <si>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</si>
  <si>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</si>
  <si>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</si>
  <si>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</si>
  <si>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</si>
  <si>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</si>
  <si>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</si>
  <si>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</si>
  <si>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</si>
  <si>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</si>
  <si>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</si>
  <si>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</si>
  <si>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</si>
  <si>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</si>
  <si>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</si>
  <si>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</si>
  <si>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</si>
  <si>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</si>
  <si>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</si>
  <si>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</si>
  <si>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</si>
  <si>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</si>
  <si>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</si>
  <si>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</si>
  <si>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</si>
  <si>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</si>
  <si>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</si>
  <si>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</si>
  <si>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</si>
  <si>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</si>
  <si>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</si>
  <si>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</si>
  <si>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</si>
  <si>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</si>
  <si>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</si>
  <si>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</si>
  <si>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</si>
  <si>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</si>
  <si>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</si>
  <si>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</si>
  <si>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</si>
  <si>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</si>
  <si>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</si>
  <si>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</si>
  <si>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</si>
  <si>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</si>
  <si>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</si>
  <si>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</si>
  <si>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</si>
  <si>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</si>
  <si>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</si>
  <si>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</si>
  <si>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</si>
  <si>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</si>
  <si>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</si>
  <si>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</si>
  <si>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</si>
  <si>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</si>
  <si>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</si>
  <si>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</si>
  <si>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</si>
  <si>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</si>
  <si>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</si>
  <si>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</si>
  <si>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</si>
  <si>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</si>
  <si>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</si>
  <si>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</si>
  <si>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</si>
  <si>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</si>
  <si>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</si>
  <si>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</si>
  <si>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</si>
  <si>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</si>
  <si>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</si>
  <si>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</si>
  <si>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</si>
  <si>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</si>
  <si>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</si>
  <si>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</si>
  <si>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</si>
  <si>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</si>
  <si>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</si>
  <si>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</si>
  <si>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</si>
  <si>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</si>
  <si>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</si>
  <si>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</si>
  <si>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</si>
  <si>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</si>
  <si>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</si>
  <si>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</si>
  <si>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</si>
  <si>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</si>
  <si>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</si>
  <si>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</si>
  <si>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</si>
  <si>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</si>
  <si>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</si>
  <si>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</si>
  <si>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</si>
  <si>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</si>
  <si>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</si>
  <si>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</si>
  <si>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</si>
  <si>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</si>
  <si>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</si>
  <si>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</si>
  <si>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</si>
  <si>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</si>
  <si>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</si>
  <si>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</si>
  <si>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</si>
  <si>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</si>
  <si>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</si>
  <si>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</si>
  <si>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</si>
  <si>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</si>
  <si>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</si>
  <si>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</si>
  <si>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</si>
  <si>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</si>
  <si>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</si>
  <si>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</si>
  <si>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</si>
  <si>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</si>
  <si>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</si>
  <si>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</si>
  <si>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</si>
  <si>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</si>
  <si>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</si>
  <si>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</si>
  <si>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</si>
  <si>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</si>
  <si>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</si>
  <si>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</si>
  <si>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</si>
  <si>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</si>
  <si>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</si>
  <si>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</si>
  <si>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</si>
  <si>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</si>
  <si>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</si>
  <si>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</si>
  <si>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</si>
  <si>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</si>
  <si>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</si>
  <si>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</si>
  <si>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</si>
  <si>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</si>
  <si>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</si>
  <si>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</si>
  <si>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</si>
  <si>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</si>
  <si>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</si>
  <si>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</si>
  <si>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</si>
  <si>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</si>
  <si>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</si>
  <si>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</si>
  <si>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</si>
  <si>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</si>
  <si>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</si>
  <si>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</si>
  <si>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</si>
  <si>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</si>
  <si>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</si>
  <si>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</si>
  <si>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</si>
  <si>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</si>
  <si>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</si>
  <si>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</si>
  <si>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</si>
  <si>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</si>
  <si>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</si>
  <si>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</si>
  <si>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</si>
  <si>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</si>
  <si>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</si>
  <si>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</si>
  <si>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</si>
  <si>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</si>
  <si>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</si>
  <si>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</si>
  <si>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</si>
  <si>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</si>
  <si>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</si>
  <si>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</si>
  <si>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</si>
  <si>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</si>
  <si>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</si>
  <si>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</si>
  <si>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</si>
  <si>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</si>
  <si>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</si>
  <si>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</si>
  <si>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</si>
  <si>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</si>
  <si>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</si>
  <si>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</si>
  <si>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</si>
  <si>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</si>
  <si>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</si>
  <si>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</si>
  <si>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</si>
  <si>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</si>
  <si>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</si>
  <si>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</si>
  <si>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</si>
  <si>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</si>
  <si>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</si>
  <si>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</si>
  <si>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</si>
  <si>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</si>
  <si>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</si>
  <si>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</si>
  <si>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</si>
  <si>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</si>
  <si>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</si>
  <si>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</si>
  <si>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</si>
  <si>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</si>
  <si>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</si>
  <si>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</si>
  <si>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</si>
  <si>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</si>
  <si>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</si>
  <si>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</si>
  <si>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</si>
  <si>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</si>
  <si>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</si>
  <si>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</si>
  <si>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</si>
  <si>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</si>
  <si>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</si>
  <si>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</si>
  <si>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</si>
  <si>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</si>
  <si>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</si>
  <si>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</si>
  <si>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</si>
  <si>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</si>
  <si>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</si>
  <si>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</si>
  <si>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</si>
  <si>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</si>
  <si>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</si>
  <si>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</si>
  <si>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</si>
  <si>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</si>
  <si>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</si>
  <si>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</si>
  <si>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</si>
  <si>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</si>
  <si>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</si>
  <si>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</si>
  <si>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</si>
  <si>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</si>
  <si>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</si>
  <si>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</si>
  <si>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</si>
  <si>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</si>
  <si>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</si>
  <si>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</si>
  <si>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</si>
  <si>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</si>
  <si>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</si>
  <si>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</si>
  <si>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</si>
  <si>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</si>
  <si>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</si>
  <si>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</si>
  <si>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</si>
  <si>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</si>
  <si>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</si>
  <si>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</si>
  <si>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</si>
  <si>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</si>
  <si>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</si>
  <si>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</si>
  <si>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</si>
  <si>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</si>
  <si>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</si>
  <si>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</si>
  <si>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</si>
  <si>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</si>
  <si>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</si>
  <si>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</si>
  <si>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</si>
  <si>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</si>
  <si>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</si>
  <si>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</si>
  <si>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</si>
  <si>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</si>
  <si>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</si>
  <si>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</si>
  <si>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</si>
  <si>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</si>
  <si>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</si>
  <si>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</si>
  <si>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</si>
  <si>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</si>
  <si>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</si>
  <si>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</si>
  <si>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</si>
  <si>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</si>
  <si>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</si>
  <si>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</si>
  <si>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</si>
  <si>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</si>
  <si>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</si>
  <si>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</si>
  <si>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</si>
  <si>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</si>
  <si>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</si>
  <si>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</si>
  <si>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</si>
  <si>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</si>
  <si>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</si>
  <si>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</si>
  <si>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</si>
  <si>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</si>
  <si>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</si>
  <si>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</si>
  <si>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</si>
  <si>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</si>
  <si>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</si>
  <si>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</si>
  <si>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</si>
  <si>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</si>
  <si>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</si>
  <si>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</si>
  <si>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</si>
  <si>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</si>
  <si>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</si>
  <si>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</si>
  <si>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</si>
  <si>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</si>
  <si>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</si>
  <si>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</si>
  <si>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</si>
  <si>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</si>
  <si>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</si>
  <si>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</si>
  <si>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</si>
  <si>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</si>
  <si>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</si>
  <si>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</si>
  <si>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</si>
  <si>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</si>
  <si>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</si>
  <si>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</si>
  <si>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</si>
  <si>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</si>
  <si>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</si>
  <si>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</si>
  <si>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</si>
  <si>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</si>
  <si>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</si>
  <si>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</si>
  <si>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</si>
  <si>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</si>
  <si>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</si>
  <si>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</si>
  <si>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</si>
  <si>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</si>
  <si>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</si>
  <si>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</si>
  <si>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</si>
  <si>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</si>
  <si>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</si>
  <si>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</si>
  <si>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</si>
  <si>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</si>
  <si>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</si>
  <si>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</si>
  <si>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</si>
  <si>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</si>
  <si>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</si>
  <si>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</si>
  <si>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</si>
  <si>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</si>
  <si>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</si>
  <si>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</si>
  <si>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</si>
  <si>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</si>
  <si>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</si>
  <si>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</si>
  <si>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</si>
  <si>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</si>
  <si>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</si>
  <si>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</si>
  <si>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</si>
  <si>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</si>
  <si>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</si>
  <si>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</si>
  <si>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</si>
  <si>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</si>
  <si>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</si>
  <si>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</si>
  <si>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</si>
  <si>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</si>
  <si>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</si>
  <si>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</si>
  <si>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</si>
  <si>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</si>
  <si>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</si>
  <si>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</si>
  <si>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</si>
  <si>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</si>
  <si>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</si>
  <si>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</si>
  <si>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</si>
  <si>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</si>
  <si>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</si>
  <si>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</si>
  <si>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</si>
  <si>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</si>
  <si>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</si>
  <si>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</si>
  <si>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</si>
  <si>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</si>
  <si>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</si>
  <si>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</si>
  <si>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</si>
  <si>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</si>
  <si>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</si>
  <si>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</si>
  <si>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</si>
  <si>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</si>
  <si>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</si>
  <si>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</si>
  <si>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</si>
  <si>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</si>
  <si>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</si>
  <si>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</si>
  <si>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</si>
  <si>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</si>
  <si>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</si>
  <si>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</si>
  <si>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</si>
  <si>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</si>
  <si>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</si>
  <si>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</si>
  <si>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</si>
  <si>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</si>
  <si>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</si>
  <si>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</si>
  <si>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</si>
  <si>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</si>
  <si>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</si>
  <si>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</si>
  <si>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</si>
  <si>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</si>
  <si>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</si>
  <si>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</si>
  <si>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</si>
  <si>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</si>
  <si>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</si>
  <si>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</si>
  <si>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</si>
  <si>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</si>
  <si>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</si>
  <si>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</si>
  <si>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</si>
  <si>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</si>
  <si>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</si>
  <si>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</si>
  <si>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</si>
  <si>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</si>
  <si>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</si>
  <si>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</si>
  <si>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</si>
  <si>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</si>
  <si>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</si>
  <si>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</si>
  <si>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</si>
  <si>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</si>
  <si>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</si>
  <si>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</si>
  <si>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</si>
  <si>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</si>
  <si>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</si>
  <si>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</si>
  <si>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</si>
  <si>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</si>
  <si>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</si>
  <si>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</si>
  <si>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</si>
  <si>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</si>
  <si>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</si>
  <si>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</si>
  <si>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</si>
  <si>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</si>
  <si>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</si>
  <si>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</si>
  <si>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</si>
  <si>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</si>
  <si>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</si>
  <si>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</si>
  <si>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</si>
  <si>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</si>
  <si>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</si>
  <si>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</si>
  <si>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</si>
  <si>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</si>
  <si>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</si>
  <si>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</si>
  <si>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</si>
  <si>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</si>
  <si>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</si>
  <si>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</si>
  <si>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</si>
  <si>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</si>
  <si>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</si>
  <si>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</si>
  <si>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</si>
  <si>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</si>
  <si>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</si>
  <si>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</si>
  <si>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</si>
  <si>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</si>
  <si>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</si>
  <si>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</si>
  <si>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</si>
  <si>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</si>
  <si>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</si>
  <si>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</si>
  <si>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</si>
  <si>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</si>
  <si>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</si>
  <si>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</si>
  <si>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</si>
  <si>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</si>
  <si>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</si>
  <si>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</si>
  <si>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</si>
  <si>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</si>
  <si>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</si>
  <si>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</si>
  <si>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</si>
  <si>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</si>
  <si>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</si>
  <si>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</si>
  <si>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</si>
  <si>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</si>
  <si>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</si>
  <si>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</si>
  <si>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</si>
  <si>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</si>
  <si>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</si>
  <si>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</si>
  <si>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</si>
  <si>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</si>
  <si>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</si>
  <si>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</si>
  <si>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</si>
  <si>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</si>
  <si>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</si>
  <si>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</si>
  <si>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</si>
  <si>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</si>
  <si>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</si>
  <si>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</si>
  <si>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</si>
  <si>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</si>
  <si>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</si>
  <si>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</si>
  <si>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</si>
  <si>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</si>
  <si>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</si>
  <si>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</si>
  <si>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</si>
  <si>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</si>
  <si>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</si>
  <si>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</si>
  <si>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</si>
  <si>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</si>
  <si>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</si>
  <si>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</si>
  <si>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</si>
  <si>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</si>
  <si>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</si>
  <si>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</si>
  <si>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</si>
  <si>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</si>
  <si>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</si>
  <si>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</si>
  <si>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</si>
  <si>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</si>
  <si>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</si>
  <si>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</si>
  <si>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</si>
  <si>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</si>
  <si>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</si>
  <si>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</si>
  <si>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</si>
  <si>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</si>
  <si>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</si>
  <si>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</si>
  <si>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</si>
  <si>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</si>
  <si>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</si>
  <si>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</si>
  <si>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</si>
  <si>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</si>
  <si>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</si>
  <si>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</si>
  <si>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</si>
  <si>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</si>
  <si>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</si>
  <si>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</si>
  <si>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</si>
  <si>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</si>
  <si>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</si>
  <si>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</si>
  <si>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</si>
  <si>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</si>
  <si>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</si>
  <si>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</si>
  <si>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</si>
  <si>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</si>
  <si>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</si>
  <si>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</si>
  <si>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</si>
  <si>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</si>
  <si>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</si>
  <si>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</si>
  <si>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</si>
  <si>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</si>
  <si>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</si>
  <si>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</si>
  <si>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</si>
  <si>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</si>
  <si>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</si>
  <si>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</si>
  <si>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</si>
  <si>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</si>
  <si>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</si>
  <si>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</si>
  <si>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</si>
  <si>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</si>
  <si>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</si>
  <si>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</si>
  <si>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</si>
  <si>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</si>
  <si>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</si>
  <si>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</si>
  <si>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</si>
  <si>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</si>
  <si>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</si>
  <si>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</si>
  <si>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</si>
  <si>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</si>
  <si>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</si>
  <si>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</si>
  <si>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</si>
  <si>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</si>
  <si>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</si>
  <si>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</si>
  <si>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</si>
  <si>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</si>
  <si>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</si>
  <si>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</si>
  <si>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</si>
  <si>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</si>
  <si>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</si>
  <si>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</si>
  <si>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</si>
  <si>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</si>
  <si>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</si>
  <si>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</si>
  <si>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</si>
  <si>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</si>
  <si>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</si>
  <si>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</si>
  <si>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</si>
  <si>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</si>
  <si>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</si>
  <si>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</si>
  <si>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</si>
  <si>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</si>
  <si>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</si>
  <si>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</si>
  <si>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</si>
  <si>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</si>
  <si>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</si>
  <si>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</si>
  <si>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</si>
  <si>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</si>
  <si>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</si>
  <si>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</si>
  <si>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</si>
  <si>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</si>
  <si>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</si>
  <si>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</si>
  <si>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</si>
  <si>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</si>
  <si>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</si>
  <si>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</si>
  <si>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</si>
  <si>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</si>
  <si>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</si>
  <si>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</si>
  <si>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</si>
  <si>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</si>
  <si>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</si>
  <si>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</si>
  <si>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</si>
  <si>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</si>
  <si>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</si>
  <si>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</si>
  <si>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</si>
  <si>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</si>
  <si>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</si>
  <si>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</si>
  <si>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</si>
  <si>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</si>
  <si>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</si>
  <si>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</si>
  <si>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</si>
  <si>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</si>
  <si>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</si>
  <si>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</si>
  <si>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</si>
  <si>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</si>
  <si>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</si>
  <si>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</si>
  <si>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</si>
  <si>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</si>
  <si>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</si>
  <si>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</si>
  <si>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</si>
  <si>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</si>
  <si>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</si>
  <si>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</si>
  <si>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</si>
  <si>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</si>
  <si>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</si>
  <si>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</si>
  <si>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</si>
  <si>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</si>
  <si>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</si>
  <si>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</si>
  <si>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</si>
  <si>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</si>
  <si>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</si>
  <si>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</si>
  <si>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</si>
  <si>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</si>
  <si>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</si>
  <si>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</si>
  <si>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</si>
  <si>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</si>
  <si>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</si>
  <si>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</si>
  <si>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</si>
  <si>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</si>
  <si>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</si>
  <si>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</si>
  <si>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</si>
  <si>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</si>
  <si>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</si>
  <si>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</si>
  <si>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</si>
  <si>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</si>
  <si>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</si>
  <si>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</si>
  <si>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</si>
  <si>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</si>
  <si>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</si>
  <si>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</si>
  <si>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</si>
  <si>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</si>
  <si>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</si>
  <si>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</si>
  <si>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</si>
  <si>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</si>
  <si>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</si>
  <si>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</si>
  <si>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</si>
  <si>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</si>
  <si>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</si>
  <si>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</si>
  <si>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</si>
  <si>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</si>
  <si>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</si>
  <si>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</si>
  <si>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</si>
  <si>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</si>
  <si>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</si>
  <si>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</si>
  <si>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</si>
  <si>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</si>
  <si>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</si>
  <si>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</si>
  <si>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</si>
  <si>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</si>
  <si>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</si>
  <si>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</si>
  <si>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</si>
  <si>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</si>
  <si>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</si>
  <si>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</si>
  <si>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</si>
  <si>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</si>
  <si>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</si>
  <si>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</si>
  <si>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</si>
  <si>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</si>
  <si>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</si>
  <si>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</si>
  <si>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</si>
  <si>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</si>
  <si>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</si>
  <si>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</si>
  <si>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</si>
  <si>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</si>
  <si>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</si>
  <si>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</si>
  <si>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</si>
  <si>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</si>
  <si>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</si>
  <si>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</si>
  <si>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</si>
  <si>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</si>
  <si>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</si>
  <si>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</si>
  <si>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</si>
  <si>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</si>
  <si>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</si>
  <si>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</si>
  <si>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</si>
  <si>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</si>
  <si>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</si>
  <si>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</si>
  <si>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</si>
  <si>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</si>
  <si>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</si>
  <si>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</si>
  <si>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</si>
  <si>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</si>
  <si>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</si>
  <si>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</si>
  <si>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</si>
  <si>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</si>
  <si>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</si>
  <si>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</si>
  <si>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</si>
  <si>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</si>
  <si>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</si>
  <si>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</si>
  <si>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</si>
  <si>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</si>
  <si>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</si>
  <si>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</si>
  <si>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</si>
  <si>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</si>
  <si>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</si>
  <si>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</si>
  <si>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</si>
  <si>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</si>
  <si>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</si>
  <si>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</si>
  <si>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</si>
  <si>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</si>
  <si>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</si>
  <si>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</si>
  <si>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</si>
  <si>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</si>
  <si>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</si>
  <si>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</si>
  <si>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</si>
  <si>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</si>
  <si>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</si>
  <si>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</si>
  <si>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</si>
  <si>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</si>
  <si>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</si>
  <si>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</si>
  <si>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</si>
  <si>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</si>
  <si>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</si>
  <si>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</si>
  <si>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</si>
  <si>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</si>
  <si>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</si>
  <si>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</si>
  <si>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</si>
  <si>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</si>
  <si>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</si>
  <si>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</si>
  <si>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</si>
  <si>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</si>
  <si>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</si>
  <si>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</si>
  <si>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</si>
  <si>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</si>
  <si>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</si>
  <si>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</si>
  <si>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</si>
  <si>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</si>
  <si>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</si>
  <si>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</si>
  <si>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</si>
  <si>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</si>
  <si>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</si>
  <si>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</si>
  <si>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</si>
  <si>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</si>
  <si>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</si>
  <si>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</si>
  <si>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</si>
  <si>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</si>
  <si>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</si>
  <si>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</si>
  <si>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</si>
  <si>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</si>
  <si>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</si>
  <si>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</si>
  <si>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</si>
  <si>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</si>
  <si>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</si>
  <si>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</si>
  <si>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</si>
  <si>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</si>
  <si>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</si>
  <si>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</si>
  <si>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</si>
  <si>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</si>
  <si>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</si>
  <si>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</si>
  <si>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</si>
  <si>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</si>
  <si>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</si>
  <si>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</si>
  <si>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</si>
  <si>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</si>
  <si>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</si>
  <si>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</si>
  <si>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</si>
  <si>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</si>
  <si>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</si>
  <si>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</si>
  <si>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</si>
  <si>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</si>
  <si>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</si>
  <si>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</si>
  <si>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</si>
  <si>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</si>
  <si>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</si>
  <si>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</si>
  <si>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</si>
  <si>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</si>
  <si>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</si>
  <si>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</si>
  <si>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</si>
  <si>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</si>
  <si>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</si>
  <si>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</si>
  <si>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</si>
  <si>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</si>
  <si>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</si>
  <si>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</si>
  <si>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</si>
  <si>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</si>
  <si>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</si>
  <si>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</si>
  <si>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</si>
  <si>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</si>
  <si>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</si>
  <si>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</si>
  <si>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</si>
  <si>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</si>
  <si>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</si>
  <si>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</si>
  <si>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</si>
  <si>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</si>
  <si>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</si>
  <si>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</si>
  <si>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</si>
  <si>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</si>
  <si>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</si>
  <si>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</si>
  <si>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</si>
  <si>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</si>
  <si>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</si>
  <si>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</si>
  <si>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</si>
  <si>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</si>
  <si>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</si>
  <si>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</si>
  <si>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</si>
  <si>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</si>
  <si>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</si>
  <si>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</si>
  <si>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</si>
  <si>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</si>
  <si>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</si>
  <si>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</si>
  <si>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</si>
  <si>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</si>
  <si>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</si>
  <si>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</si>
  <si>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</si>
  <si>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</si>
  <si>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</si>
  <si>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</si>
  <si>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</si>
  <si>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</si>
  <si>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</si>
  <si>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</si>
  <si>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</si>
  <si>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</si>
  <si>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</si>
  <si>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</si>
  <si>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</si>
  <si>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</si>
  <si>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</si>
  <si>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</si>
  <si>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</si>
  <si>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</si>
  <si>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</si>
  <si>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</si>
  <si>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</si>
  <si>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</si>
  <si>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</si>
  <si>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</si>
  <si>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</si>
  <si>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</si>
  <si>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</si>
  <si>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</si>
  <si>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</si>
  <si>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</si>
  <si>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</si>
  <si>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</si>
  <si>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</si>
  <si>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</si>
  <si>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</si>
  <si>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</si>
  <si>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</si>
  <si>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</si>
  <si>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</si>
  <si>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</si>
  <si>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</si>
  <si>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</si>
  <si>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</si>
  <si>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</si>
  <si>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</si>
  <si>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</si>
  <si>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</si>
  <si>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</si>
  <si>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</si>
  <si>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</si>
  <si>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</si>
  <si>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</si>
  <si>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</si>
  <si>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</si>
  <si>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</si>
  <si>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</si>
  <si>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</si>
  <si>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</si>
  <si>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</si>
  <si>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</si>
  <si>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</si>
  <si>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</si>
  <si>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</si>
  <si>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</si>
  <si>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</si>
  <si>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</si>
  <si>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</si>
  <si>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</si>
  <si>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</si>
  <si>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</si>
  <si>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</si>
  <si>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</si>
  <si>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</si>
  <si>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</si>
  <si>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</si>
  <si>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</si>
  <si>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</si>
  <si>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</si>
  <si>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</si>
  <si>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</si>
  <si>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</si>
  <si>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</si>
  <si>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</si>
  <si>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</si>
  <si>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</si>
  <si>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</si>
  <si>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</si>
  <si>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</si>
  <si>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</si>
  <si>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</si>
  <si>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</si>
  <si>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</si>
  <si>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</si>
  <si>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</si>
  <si>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</si>
  <si>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</si>
  <si>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</si>
  <si>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</si>
  <si>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</si>
  <si>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</si>
  <si>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</si>
  <si>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</si>
  <si>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</si>
  <si>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</si>
  <si>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</si>
  <si>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</si>
  <si>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</si>
  <si>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</si>
  <si>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</si>
  <si>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</si>
  <si>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</si>
  <si>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</si>
  <si>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</si>
  <si>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</si>
  <si>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</si>
  <si>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</si>
  <si>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</si>
  <si>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</si>
  <si>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</si>
  <si>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</si>
  <si>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</si>
  <si>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</si>
  <si>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</si>
  <si>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</si>
  <si>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</si>
  <si>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</si>
  <si>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</si>
  <si>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</si>
  <si>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</si>
  <si>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</si>
  <si>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</si>
  <si>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</si>
  <si>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</si>
  <si>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</si>
  <si>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</si>
  <si>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</si>
  <si>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</si>
  <si>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</si>
  <si>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</si>
  <si>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</si>
  <si>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</si>
  <si>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</si>
  <si>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</si>
  <si>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</si>
  <si>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</si>
  <si>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</si>
  <si>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</si>
  <si>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</si>
  <si>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</si>
  <si>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</si>
  <si>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</si>
  <si>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</si>
  <si>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</si>
  <si>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</si>
  <si>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</si>
  <si>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</si>
  <si>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</si>
  <si>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</si>
  <si>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</si>
  <si>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</si>
  <si>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</si>
  <si>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</si>
  <si>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</si>
  <si>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</si>
  <si>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</si>
  <si>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</si>
  <si>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</si>
  <si>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</si>
  <si>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</si>
  <si>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</si>
  <si>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</si>
  <si>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</si>
  <si>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</si>
  <si>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</si>
  <si>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</si>
  <si>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</si>
  <si>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</si>
  <si>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</si>
  <si>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</si>
  <si>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</si>
  <si>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</si>
  <si>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</si>
  <si>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</si>
  <si>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</si>
  <si>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</si>
  <si>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</si>
  <si>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</si>
  <si>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</si>
  <si>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</si>
  <si>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</si>
  <si>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</si>
  <si>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</si>
  <si>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</si>
  <si>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</si>
  <si>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</si>
  <si>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</si>
  <si>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</si>
  <si>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</si>
  <si>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</si>
  <si>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</si>
  <si>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</si>
  <si>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</si>
  <si>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</si>
  <si>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</si>
  <si>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</si>
  <si>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</si>
  <si>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</si>
  <si>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</si>
  <si>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</si>
  <si>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</si>
  <si>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</si>
  <si>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</si>
  <si>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</si>
  <si>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</si>
  <si>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</si>
  <si>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</si>
  <si>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</si>
  <si>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</si>
  <si>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</si>
  <si>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</si>
  <si>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</si>
  <si>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</si>
  <si>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</si>
  <si>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</si>
  <si>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</si>
  <si>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</si>
  <si>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</si>
  <si>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</si>
  <si>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</si>
  <si>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</si>
  <si>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</si>
  <si>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</si>
  <si>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</si>
  <si>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</si>
  <si>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</si>
  <si>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</si>
  <si>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</si>
  <si>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</si>
  <si>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</si>
  <si>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</si>
  <si>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</si>
  <si>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</si>
  <si>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</si>
  <si>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</si>
  <si>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</si>
  <si>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</si>
  <si>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</si>
  <si>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</si>
  <si>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</si>
  <si>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</si>
  <si>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</si>
  <si>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</si>
  <si>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</si>
  <si>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</si>
  <si>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</si>
  <si>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</si>
  <si>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</si>
  <si>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</si>
  <si>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</si>
  <si>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</si>
  <si>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</si>
  <si>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</si>
  <si>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</si>
  <si>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</si>
  <si>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</si>
  <si>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</si>
  <si>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</si>
  <si>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</si>
  <si>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</si>
  <si>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</si>
  <si>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</si>
  <si>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</si>
  <si>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</si>
  <si>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</si>
  <si>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</si>
  <si>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</si>
  <si>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</si>
  <si>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</si>
  <si>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</si>
  <si>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</si>
  <si>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</si>
  <si>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</si>
  <si>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</si>
  <si>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</si>
  <si>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</si>
  <si>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</si>
  <si>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</si>
  <si>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</si>
  <si>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</si>
  <si>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</si>
  <si>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</si>
  <si>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</si>
  <si>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</si>
  <si>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</si>
  <si>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</si>
  <si>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</si>
  <si>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</si>
  <si>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</si>
  <si>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</si>
  <si>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</si>
  <si>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</si>
  <si>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</si>
  <si>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</si>
  <si>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</si>
  <si>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</si>
  <si>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</si>
  <si>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</si>
  <si>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</si>
  <si>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</si>
  <si>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</si>
  <si>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</si>
  <si>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</si>
  <si>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</si>
  <si>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</si>
  <si>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</si>
  <si>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</si>
  <si>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</si>
  <si>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</si>
  <si>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</si>
  <si>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</si>
  <si>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</si>
  <si>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</si>
  <si>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</si>
  <si>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</si>
  <si>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</si>
  <si>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</si>
  <si>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</si>
  <si>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</si>
  <si>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</si>
  <si>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</si>
  <si>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</si>
  <si>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</si>
  <si>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</si>
  <si>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</si>
  <si>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</si>
  <si>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</si>
  <si>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</si>
  <si>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</si>
  <si>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</si>
  <si>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</si>
  <si>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</si>
  <si>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</si>
  <si>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</si>
  <si>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</si>
  <si>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</si>
  <si>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</si>
  <si>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</si>
  <si>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</si>
  <si>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</si>
  <si>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</si>
  <si>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</si>
  <si>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</si>
  <si>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</si>
  <si>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</si>
  <si>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</si>
  <si>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</si>
  <si>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</si>
  <si>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</si>
  <si>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</si>
  <si>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</si>
  <si>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</si>
  <si>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</si>
  <si>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</si>
  <si>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</si>
  <si>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</si>
  <si>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</si>
  <si>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</si>
  <si>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</si>
  <si>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</si>
  <si>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</si>
  <si>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</si>
  <si>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</si>
  <si>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</si>
  <si>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</si>
  <si>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</si>
  <si>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</si>
  <si>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</si>
  <si>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</si>
  <si>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</si>
  <si>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</si>
  <si>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</si>
  <si>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</si>
  <si>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</si>
  <si>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</si>
  <si>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</si>
  <si>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</si>
  <si>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</si>
  <si>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</si>
  <si>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</si>
  <si>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</si>
  <si>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</si>
  <si>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</si>
  <si>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</si>
  <si>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</si>
  <si>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</si>
  <si>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</si>
  <si>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</si>
  <si>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</si>
  <si>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</si>
  <si>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</si>
  <si>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</si>
  <si>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</si>
  <si>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</si>
  <si>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</si>
  <si>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</si>
  <si>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</si>
  <si>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</si>
  <si>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</si>
  <si>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</si>
  <si>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</si>
  <si>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</si>
  <si>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</si>
  <si>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</si>
  <si>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</si>
  <si>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</si>
  <si>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</si>
  <si>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</si>
  <si>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</si>
  <si>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</si>
  <si>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</si>
  <si>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</si>
  <si>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</si>
  <si>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</si>
  <si>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</si>
  <si>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</si>
  <si>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</si>
  <si>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</si>
  <si>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</si>
  <si>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</si>
  <si>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</si>
  <si>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</si>
  <si>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</si>
  <si>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</si>
  <si>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</si>
  <si>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</si>
  <si>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</si>
  <si>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</si>
  <si>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</si>
  <si>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</si>
  <si>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</si>
  <si>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</si>
  <si>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</si>
  <si>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</si>
  <si>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</si>
  <si>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</si>
  <si>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</si>
  <si>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</si>
  <si>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</si>
  <si>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</si>
  <si>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</si>
  <si>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</si>
  <si>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</si>
  <si>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</si>
  <si>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</si>
  <si>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</si>
  <si>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</si>
  <si>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</si>
  <si>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</si>
  <si>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</si>
  <si>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</si>
  <si>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</si>
  <si>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</si>
  <si>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</si>
  <si>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</si>
  <si>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</si>
  <si>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</si>
  <si>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</si>
  <si>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</si>
  <si>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</si>
  <si>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</si>
  <si>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</si>
  <si>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</si>
  <si>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</si>
  <si>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</si>
  <si>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</si>
  <si>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</si>
  <si>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</si>
  <si>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</si>
  <si>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</si>
  <si>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</si>
  <si>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</si>
  <si>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</si>
  <si>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</si>
  <si>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</si>
  <si>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</si>
  <si>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</si>
  <si>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</si>
  <si>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</si>
  <si>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</si>
  <si>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</si>
  <si>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</si>
  <si>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</si>
  <si>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</si>
  <si>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</si>
  <si>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</si>
  <si>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</si>
  <si>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</si>
  <si>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</si>
  <si>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</si>
  <si>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</si>
  <si>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</si>
  <si>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</si>
  <si>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</si>
  <si>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</si>
  <si>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</si>
  <si>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</si>
  <si>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</si>
  <si>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</si>
  <si>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</si>
  <si>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</si>
  <si>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</si>
  <si>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</si>
  <si>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</si>
  <si>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</si>
  <si>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</si>
  <si>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</si>
  <si>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</si>
  <si>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</si>
  <si>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</si>
  <si>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</si>
  <si>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</si>
  <si>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</si>
  <si>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</si>
  <si>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</si>
  <si>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</si>
  <si>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</si>
  <si>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</si>
  <si>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</si>
  <si>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</si>
  <si>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</si>
  <si>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</si>
  <si>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</si>
  <si>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</si>
  <si>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</si>
  <si>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</si>
  <si>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</si>
  <si>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</si>
  <si>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</si>
  <si>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</si>
  <si>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</si>
  <si>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</si>
  <si>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</si>
  <si>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</si>
  <si>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</si>
  <si>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</si>
  <si>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</si>
  <si>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</si>
  <si>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</si>
  <si>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</si>
  <si>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</si>
  <si>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</si>
  <si>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</si>
  <si>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</si>
  <si>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</si>
  <si>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</si>
  <si>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</si>
  <si>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</si>
  <si>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</si>
  <si>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</si>
  <si>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</si>
  <si>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</si>
  <si>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</si>
  <si>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</si>
  <si>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</si>
  <si>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</si>
  <si>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</si>
  <si>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</si>
  <si>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</si>
  <si>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</si>
  <si>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</si>
  <si>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</si>
  <si>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</si>
  <si>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</si>
  <si>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</si>
  <si>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</si>
  <si>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</si>
  <si>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</si>
  <si>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</si>
  <si>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</si>
  <si>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</si>
  <si>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</si>
  <si>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</si>
  <si>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</si>
  <si>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</si>
  <si>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</si>
  <si>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</si>
  <si>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</si>
  <si>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</si>
  <si>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</si>
  <si>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</si>
  <si>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</si>
  <si>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</si>
  <si>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</si>
  <si>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</si>
  <si>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</si>
  <si>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</si>
  <si>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</si>
  <si>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</si>
  <si>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</si>
  <si>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</si>
  <si>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</si>
  <si>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</si>
  <si>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</si>
  <si>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</si>
  <si>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</si>
  <si>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</si>
  <si>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</si>
  <si>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</si>
  <si>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</si>
  <si>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</si>
  <si>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</si>
  <si>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</si>
  <si>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</si>
  <si>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</si>
  <si>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</si>
  <si>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</si>
  <si>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</si>
  <si>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</si>
  <si>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</si>
  <si>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</si>
  <si>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</si>
  <si>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</si>
  <si>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</si>
  <si>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</si>
  <si>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</si>
  <si>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</si>
  <si>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</si>
  <si>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</si>
  <si>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</si>
  <si>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</si>
  <si>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</si>
  <si>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</si>
  <si>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</si>
  <si>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</si>
  <si>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</si>
  <si>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</si>
  <si>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</si>
  <si>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</si>
  <si>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</si>
  <si>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</si>
  <si>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</si>
  <si>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</si>
  <si>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</si>
  <si>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</si>
  <si>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</si>
  <si>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</si>
  <si>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</si>
  <si>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</si>
  <si>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</si>
  <si>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</si>
  <si>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</si>
  <si>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</si>
  <si>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</si>
  <si>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</si>
  <si>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</si>
  <si>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</si>
  <si>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</si>
  <si>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</si>
  <si>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</si>
  <si>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</si>
  <si>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</si>
  <si>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</si>
  <si>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</si>
  <si>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</si>
  <si>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</si>
  <si>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</si>
  <si>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</si>
  <si>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</si>
  <si>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</si>
  <si>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</si>
  <si>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</si>
  <si>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</si>
  <si>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</si>
  <si>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</si>
  <si>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</si>
  <si>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</si>
  <si>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</si>
  <si>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</si>
  <si>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</si>
  <si>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</si>
  <si>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</si>
  <si>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</si>
  <si>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</si>
  <si>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</si>
  <si>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</si>
  <si>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</si>
  <si>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</si>
  <si>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</si>
  <si>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</si>
  <si>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</si>
  <si>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</si>
  <si>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</si>
  <si>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</si>
  <si>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</si>
  <si>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</si>
  <si>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</si>
  <si>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</si>
  <si>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</si>
  <si>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</si>
  <si>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</si>
  <si>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</si>
  <si>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</si>
  <si>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</si>
  <si>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</si>
  <si>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</si>
  <si>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</si>
  <si>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</si>
  <si>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</si>
  <si>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</si>
  <si>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</si>
  <si>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</si>
  <si>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</si>
  <si>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</si>
  <si>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</si>
  <si>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</si>
  <si>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</si>
  <si>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</si>
  <si>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</si>
  <si>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</si>
  <si>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</si>
  <si>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</si>
  <si>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</si>
  <si>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</si>
  <si>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</si>
  <si>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</si>
  <si>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</si>
  <si>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</si>
  <si>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</si>
  <si>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</si>
  <si>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</si>
  <si>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</si>
  <si>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</si>
  <si>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</si>
  <si>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</si>
  <si>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</si>
  <si>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</si>
  <si>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</si>
  <si>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</si>
  <si>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</si>
  <si>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</si>
  <si>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</si>
  <si>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</si>
  <si>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</si>
  <si>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</si>
  <si>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</si>
  <si>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</si>
  <si>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</si>
  <si>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</si>
  <si>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</si>
  <si>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</si>
  <si>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</si>
  <si>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</si>
  <si>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</si>
  <si>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</si>
  <si>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</si>
  <si>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</si>
  <si>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</si>
  <si>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</si>
  <si>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</si>
  <si>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</si>
  <si>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</si>
  <si>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</si>
  <si>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</si>
  <si>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</si>
  <si>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</si>
  <si>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</si>
  <si>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</si>
  <si>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</si>
  <si>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</si>
  <si>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</si>
  <si>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</si>
  <si>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</si>
  <si>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</si>
  <si>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</si>
  <si>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</si>
  <si>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</si>
  <si>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</si>
  <si>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</si>
  <si>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</si>
  <si>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</si>
  <si>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</si>
  <si>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</si>
  <si>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</si>
  <si>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</si>
  <si>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</si>
  <si>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</si>
  <si>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</si>
  <si>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</si>
  <si>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</si>
  <si>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</si>
  <si>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</si>
  <si>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</si>
  <si>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</si>
  <si>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</si>
  <si>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</si>
  <si>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</si>
  <si>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</si>
  <si>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</si>
  <si>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</si>
  <si>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</si>
  <si>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</si>
  <si>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</si>
  <si>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</si>
  <si>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</si>
  <si>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</si>
  <si>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</si>
  <si>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</si>
  <si>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</si>
  <si>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</si>
  <si>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</si>
  <si>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</si>
  <si>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</si>
  <si>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</si>
  <si>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</si>
  <si>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</si>
  <si>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</si>
  <si>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</si>
  <si>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</si>
  <si>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</si>
  <si>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</si>
  <si>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</si>
  <si>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</si>
  <si>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</si>
  <si>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</si>
  <si>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</si>
  <si>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</si>
  <si>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</si>
  <si>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</si>
  <si>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</si>
  <si>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</si>
  <si>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</si>
  <si>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</si>
  <si>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</si>
  <si>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</si>
  <si>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</si>
  <si>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</si>
  <si>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</si>
  <si>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</si>
  <si>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</si>
  <si>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</si>
  <si>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</si>
  <si>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</si>
  <si>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</si>
  <si>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</si>
  <si>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</si>
  <si>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</si>
  <si>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</si>
  <si>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</si>
  <si>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</si>
  <si>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</si>
  <si>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</si>
  <si>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</si>
  <si>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</si>
  <si>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</si>
  <si>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</si>
  <si>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</si>
  <si>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</si>
  <si>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</si>
  <si>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</si>
  <si>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</si>
  <si>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</si>
  <si>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</si>
  <si>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</si>
  <si>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</si>
  <si>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</si>
  <si>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</si>
  <si>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</si>
  <si>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</si>
  <si>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</si>
  <si>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</si>
  <si>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</si>
  <si>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</si>
  <si>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</si>
  <si>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</si>
  <si>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</si>
  <si>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</si>
  <si>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</si>
  <si>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</si>
  <si>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</si>
  <si>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</si>
  <si>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</si>
  <si>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</si>
  <si>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</si>
  <si>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</si>
  <si>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</si>
  <si>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</si>
  <si>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</si>
  <si>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</si>
  <si>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</si>
  <si>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</si>
  <si>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</si>
  <si>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</si>
  <si>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</si>
  <si>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</si>
  <si>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</si>
  <si>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</si>
  <si>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</si>
  <si>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</si>
  <si>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</si>
  <si>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</si>
  <si>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</si>
  <si>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</si>
  <si>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</si>
  <si>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</si>
  <si>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</si>
  <si>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</si>
  <si>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</si>
  <si>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</si>
  <si>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</si>
  <si>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</si>
  <si>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</si>
  <si>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</si>
  <si>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</si>
  <si>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</si>
  <si>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</si>
  <si>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</si>
  <si>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</si>
  <si>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</si>
  <si>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</si>
  <si>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</si>
  <si>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</si>
  <si>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</si>
  <si>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</si>
  <si>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</si>
  <si>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</si>
  <si>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</si>
  <si>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</si>
  <si>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</si>
  <si>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</si>
  <si>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</si>
  <si>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</si>
  <si>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</si>
  <si>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</si>
  <si>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</si>
  <si>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</si>
  <si>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</si>
  <si>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</si>
  <si>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</si>
  <si>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</si>
  <si>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</si>
  <si>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</si>
  <si>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</si>
  <si>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</si>
  <si>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</si>
  <si>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</si>
  <si>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</si>
  <si>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</si>
  <si>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</si>
  <si>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</si>
  <si>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</si>
  <si>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</si>
  <si>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</si>
  <si>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</si>
  <si>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</si>
  <si>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</si>
  <si>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</si>
  <si>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</si>
  <si>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</si>
  <si>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</si>
  <si>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</si>
  <si>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</si>
  <si>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</si>
  <si>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</si>
  <si>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</si>
  <si>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</si>
  <si>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</si>
  <si>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</si>
  <si>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</si>
  <si>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</si>
  <si>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</si>
  <si>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</si>
  <si>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</si>
  <si>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</si>
  <si>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</si>
  <si>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</si>
  <si>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</si>
  <si>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</si>
  <si>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</si>
  <si>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</si>
  <si>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</si>
  <si>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</si>
  <si>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</si>
  <si>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</si>
  <si>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</si>
  <si>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</si>
  <si>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</si>
  <si>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</si>
  <si>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</si>
  <si>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</si>
  <si>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</si>
  <si>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</si>
  <si>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</si>
  <si>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</si>
  <si>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</si>
  <si>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</si>
  <si>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</si>
  <si>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</si>
  <si>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</si>
  <si>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</si>
  <si>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</si>
  <si>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</si>
  <si>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</si>
  <si>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</si>
  <si>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</si>
  <si>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</si>
  <si>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</si>
  <si>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</si>
  <si>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</si>
  <si>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</si>
  <si>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</si>
  <si>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</si>
  <si>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</si>
  <si>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</si>
  <si>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</si>
  <si>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</si>
  <si>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</si>
  <si>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</si>
  <si>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</si>
  <si>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</si>
  <si>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</si>
  <si>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</si>
  <si>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</si>
  <si>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</si>
  <si>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</si>
  <si>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</si>
  <si>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</si>
  <si>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</si>
  <si>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</si>
  <si>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</si>
  <si>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</si>
  <si>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</si>
  <si>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</si>
  <si>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</si>
  <si>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</si>
  <si>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</si>
  <si>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</si>
  <si>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</si>
  <si>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</si>
  <si>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</si>
  <si>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</si>
  <si>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</si>
  <si>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</si>
  <si>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</si>
  <si>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</si>
  <si>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</si>
  <si>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</si>
  <si>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</si>
  <si>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</si>
  <si>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</si>
  <si>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</si>
  <si>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</si>
  <si>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</si>
  <si>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</si>
  <si>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</si>
  <si>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</si>
  <si>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</si>
  <si>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</si>
  <si>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</si>
  <si>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</si>
  <si>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</si>
  <si>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</si>
  <si>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</si>
  <si>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</si>
  <si>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</si>
  <si>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</si>
  <si>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</si>
  <si>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</si>
  <si>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</si>
  <si>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</si>
  <si>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</si>
  <si>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</si>
  <si>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</si>
  <si>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</si>
  <si>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</si>
  <si>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</si>
  <si>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</si>
  <si>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</si>
  <si>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</si>
  <si>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</si>
  <si>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</si>
  <si>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</si>
  <si>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</si>
  <si>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</si>
  <si>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</si>
  <si>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</si>
  <si>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</si>
  <si>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</si>
  <si>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</si>
  <si>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</si>
  <si>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</si>
  <si>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</si>
  <si>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</si>
  <si>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</si>
  <si>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</si>
  <si>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</si>
  <si>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</si>
  <si>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</si>
  <si>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</si>
  <si>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</si>
  <si>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</si>
  <si>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</si>
  <si>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</si>
  <si>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</si>
  <si>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</si>
  <si>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</si>
  <si>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</si>
  <si>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</si>
  <si>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</si>
  <si>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</si>
  <si>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</si>
  <si>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</si>
  <si>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</si>
  <si>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</si>
  <si>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</si>
  <si>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</si>
  <si>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</si>
  <si>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</si>
  <si>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</si>
  <si>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</si>
  <si>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</si>
  <si>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</si>
  <si>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</si>
  <si>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</si>
  <si>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</si>
  <si>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</si>
  <si>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</si>
  <si>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</si>
  <si>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</si>
  <si>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</si>
  <si>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</si>
  <si>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</si>
  <si>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</si>
  <si>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</si>
  <si>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</si>
  <si>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</si>
  <si>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</si>
  <si>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</si>
  <si>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</si>
  <si>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</si>
  <si>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</si>
  <si>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</si>
  <si>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</si>
  <si>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</si>
  <si>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</si>
  <si>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</si>
  <si>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</si>
  <si>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</si>
  <si>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</si>
  <si>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</si>
  <si>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</si>
  <si>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</si>
  <si>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</si>
  <si>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</si>
  <si>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</si>
  <si>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</si>
  <si>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</si>
  <si>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</si>
  <si>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</si>
  <si>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</si>
  <si>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</si>
  <si>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</si>
  <si>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</si>
  <si>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</si>
  <si>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</si>
  <si>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</si>
  <si>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</si>
  <si>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</si>
  <si>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</si>
  <si>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</si>
  <si>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</si>
  <si>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</si>
  <si>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</si>
  <si>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</si>
  <si>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</si>
  <si>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</si>
  <si>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</si>
  <si>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</si>
  <si>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</si>
  <si>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</si>
  <si>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</si>
  <si>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</si>
  <si>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</si>
  <si>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</si>
  <si>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</si>
  <si>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</si>
  <si>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</si>
  <si>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</si>
  <si>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</si>
  <si>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</si>
  <si>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</si>
  <si>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</si>
  <si>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</si>
  <si>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</si>
  <si>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</si>
  <si>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</si>
  <si>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</si>
  <si>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</si>
  <si>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</si>
  <si>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</si>
  <si>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</si>
  <si>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</si>
  <si>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</si>
  <si>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</si>
  <si>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</si>
  <si>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</si>
  <si>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</si>
  <si>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</si>
  <si>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</si>
  <si>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</si>
  <si>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</si>
  <si>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</si>
  <si>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</si>
  <si>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</si>
  <si>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</si>
  <si>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</si>
  <si>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</si>
  <si>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</si>
  <si>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</si>
  <si>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</si>
  <si>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</si>
  <si>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</si>
  <si>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</si>
  <si>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</si>
  <si>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</si>
  <si>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</si>
  <si>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</si>
  <si>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</si>
  <si>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</si>
  <si>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</si>
  <si>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</si>
  <si>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</si>
  <si>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</si>
  <si>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</si>
  <si>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</si>
  <si>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</si>
  <si>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</si>
  <si>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</si>
  <si>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</si>
  <si>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</si>
  <si>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</si>
  <si>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</si>
  <si>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</si>
  <si>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</si>
  <si>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</si>
  <si>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</si>
  <si>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</si>
  <si>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</si>
  <si>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</si>
  <si>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</si>
  <si>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</si>
  <si>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</si>
  <si>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</si>
  <si>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</si>
  <si>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</si>
  <si>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</si>
  <si>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</si>
  <si>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</si>
  <si>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</si>
  <si>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</si>
  <si>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</si>
  <si>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</si>
  <si>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</si>
  <si>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</si>
  <si>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</si>
  <si>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</si>
  <si>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</si>
  <si>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</si>
  <si>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</si>
  <si>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</si>
  <si>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</si>
  <si>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</si>
  <si>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</si>
  <si>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</si>
  <si>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</si>
  <si>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</si>
  <si>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</si>
  <si>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</si>
  <si>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</si>
  <si>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</si>
  <si>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</si>
  <si>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</si>
  <si>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</si>
  <si>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</si>
  <si>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</si>
  <si>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</si>
  <si>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</si>
  <si>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</si>
  <si>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</si>
  <si>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</si>
  <si>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</si>
  <si>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</si>
  <si>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</si>
  <si>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</si>
  <si>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</si>
  <si>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</si>
  <si>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</si>
  <si>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</si>
  <si>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</si>
  <si>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</si>
  <si>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</si>
  <si>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</si>
  <si>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</si>
  <si>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</si>
  <si>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</si>
  <si>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</si>
  <si>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</si>
  <si>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</si>
  <si>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</si>
  <si>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</si>
  <si>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</si>
  <si>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</si>
  <si>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</si>
  <si>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</si>
  <si>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</si>
  <si>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</si>
  <si>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</si>
  <si>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</si>
  <si>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</si>
  <si>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</si>
  <si>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</si>
  <si>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</si>
  <si>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</si>
  <si>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</si>
  <si>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</si>
  <si>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</si>
  <si>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</si>
  <si>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</si>
  <si>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</si>
  <si>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</si>
  <si>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</si>
  <si>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</si>
  <si>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</si>
  <si>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</si>
  <si>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</si>
  <si>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</si>
  <si>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</si>
  <si>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</si>
  <si>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</si>
  <si>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</si>
  <si>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</si>
  <si>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</si>
  <si>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</si>
  <si>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</si>
  <si>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</si>
  <si>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</si>
  <si>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</si>
  <si>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</si>
  <si>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</si>
  <si>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</si>
  <si>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</si>
  <si>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</si>
  <si>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</si>
  <si>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</si>
  <si>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</si>
  <si>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</si>
  <si>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</si>
  <si>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</si>
  <si>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</si>
  <si>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</si>
  <si>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</si>
  <si>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</si>
  <si>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</si>
  <si>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</si>
  <si>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</si>
  <si>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</si>
  <si>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</si>
  <si>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</si>
  <si>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</si>
  <si>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</si>
  <si>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</si>
  <si>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</si>
  <si>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</si>
  <si>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</si>
  <si>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</si>
  <si>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</si>
  <si>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</si>
  <si>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</si>
  <si>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</si>
  <si>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</si>
  <si>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</si>
  <si>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</si>
  <si>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</si>
  <si>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</si>
  <si>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</si>
  <si>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</si>
  <si>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</si>
  <si>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</si>
  <si>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</si>
  <si>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</si>
  <si>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</si>
  <si>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</si>
  <si>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</si>
  <si>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</si>
  <si>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</si>
  <si>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</si>
  <si>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</si>
  <si>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</si>
  <si>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</si>
  <si>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</si>
  <si>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</si>
  <si>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</si>
  <si>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</si>
  <si>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</si>
  <si>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</si>
  <si>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</si>
  <si>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</si>
  <si>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</si>
  <si>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</si>
  <si>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</si>
  <si>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</si>
  <si>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</si>
  <si>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</si>
  <si>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</si>
  <si>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</si>
  <si>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</si>
  <si>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</si>
  <si>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</si>
  <si>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</si>
  <si>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</si>
  <si>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</si>
  <si>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</si>
  <si>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</si>
  <si>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</si>
  <si>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</si>
  <si>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</si>
  <si>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</si>
  <si>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</si>
  <si>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</si>
  <si>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</si>
  <si>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</si>
  <si>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</si>
  <si>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</si>
  <si>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</si>
  <si>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</si>
  <si>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</si>
  <si>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</si>
  <si>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</si>
  <si>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</si>
  <si>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</si>
  <si>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</si>
  <si>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</si>
  <si>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</si>
  <si>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</si>
  <si>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</si>
  <si>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</si>
  <si>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</si>
  <si>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</si>
  <si>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</si>
  <si>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</si>
  <si>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</si>
  <si>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</si>
  <si>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</si>
  <si>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</si>
  <si>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</si>
  <si>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</si>
  <si>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</si>
  <si>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</si>
  <si>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</si>
  <si>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</si>
  <si>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</si>
  <si>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</si>
  <si>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</si>
  <si>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</si>
  <si>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</si>
  <si>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</si>
  <si>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</si>
  <si>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</si>
  <si>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</si>
  <si>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</si>
  <si>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</si>
  <si>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</si>
  <si>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</si>
  <si>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</si>
  <si>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</si>
  <si>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</si>
  <si>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</si>
  <si>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</si>
  <si>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</si>
  <si>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</si>
  <si>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</si>
  <si>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</si>
  <si>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</si>
  <si>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</si>
  <si>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</si>
  <si>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</si>
  <si>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</si>
  <si>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</si>
  <si>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</si>
  <si>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</si>
  <si>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</si>
  <si>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</si>
  <si>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</si>
  <si>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</si>
  <si>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</si>
  <si>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</si>
  <si>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</si>
  <si>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</si>
  <si>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</si>
  <si>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</si>
  <si>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</si>
  <si>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</si>
  <si>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</si>
  <si>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</si>
  <si>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</si>
  <si>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</si>
  <si>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</si>
  <si>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</si>
  <si>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</si>
  <si>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</si>
  <si>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</si>
  <si>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</si>
  <si>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</si>
  <si>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</si>
  <si>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</si>
  <si>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</si>
  <si>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</si>
  <si>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</si>
  <si>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</si>
  <si>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</si>
  <si>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</si>
  <si>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</si>
  <si>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</si>
  <si>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</si>
  <si>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</si>
  <si>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</si>
  <si>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</si>
  <si>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</si>
  <si>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</si>
  <si>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</si>
  <si>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</si>
  <si>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</si>
  <si>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</si>
  <si>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</si>
  <si>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</si>
  <si>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</si>
  <si>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</si>
  <si>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</si>
  <si>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</si>
  <si>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</si>
  <si>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</si>
  <si>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</si>
  <si>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</si>
  <si>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</si>
  <si>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</si>
  <si>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</si>
  <si>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</si>
  <si>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</si>
  <si>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</si>
  <si>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</si>
  <si>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</si>
  <si>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</si>
  <si>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</si>
  <si>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</si>
  <si>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</si>
  <si>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</si>
  <si>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</si>
  <si>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</si>
  <si>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</si>
  <si>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</si>
  <si>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</si>
  <si>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</si>
  <si>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</si>
  <si>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</si>
  <si>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</si>
  <si>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</si>
  <si>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</si>
  <si>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</si>
  <si>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</si>
  <si>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</si>
  <si>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</si>
  <si>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</si>
  <si>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</si>
  <si>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</si>
  <si>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</si>
  <si>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</si>
  <si>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</si>
  <si>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</si>
  <si>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</si>
  <si>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</si>
  <si>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</si>
  <si>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</si>
  <si>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</si>
  <si>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</si>
  <si>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</si>
  <si>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</si>
  <si>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</si>
  <si>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</si>
  <si>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</si>
  <si>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</si>
  <si>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</si>
  <si>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</si>
  <si>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</si>
  <si>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</si>
  <si>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</si>
  <si>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</si>
  <si>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</si>
  <si>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</si>
  <si>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</si>
  <si>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</si>
  <si>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</si>
  <si>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</si>
  <si>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</si>
  <si>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</si>
  <si>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</si>
  <si>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</si>
  <si>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</si>
  <si>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</si>
  <si>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</si>
  <si>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</si>
  <si>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</si>
  <si>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</si>
  <si>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</si>
  <si>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</si>
  <si>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</si>
  <si>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</si>
  <si>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</si>
  <si>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</si>
  <si>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</si>
  <si>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</si>
  <si>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</si>
  <si>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</si>
  <si>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</si>
  <si>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</si>
  <si>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</si>
  <si>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</si>
  <si>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</si>
  <si>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</si>
  <si>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</si>
  <si>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</si>
  <si>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</si>
  <si>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</si>
  <si>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</si>
  <si>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</si>
  <si>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</si>
  <si>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</si>
  <si>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</si>
  <si>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</si>
  <si>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</si>
  <si>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</si>
  <si>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</si>
  <si>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</si>
  <si>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</si>
  <si>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</si>
  <si>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</si>
  <si>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</si>
  <si>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</si>
  <si>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</si>
  <si>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</si>
  <si>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</si>
  <si>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</si>
  <si>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</si>
  <si>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</si>
  <si>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</si>
  <si>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</si>
  <si>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</si>
  <si>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</si>
  <si>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</si>
  <si>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</si>
  <si>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</si>
  <si>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</si>
  <si>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</si>
  <si>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</si>
  <si>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</si>
  <si>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</si>
  <si>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</si>
  <si>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</si>
  <si>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</si>
  <si>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</si>
  <si>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</si>
  <si>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</si>
  <si>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</si>
  <si>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</si>
  <si>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</si>
  <si>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</si>
  <si>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</si>
  <si>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</si>
  <si>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</si>
  <si>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</si>
  <si>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</si>
  <si>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</si>
  <si>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</si>
  <si>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</si>
  <si>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</si>
  <si>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</si>
  <si>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</si>
  <si>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</si>
  <si>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</si>
  <si>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</si>
  <si>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</si>
  <si>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</si>
  <si>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</si>
  <si>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</si>
  <si>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</si>
  <si>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</si>
  <si>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</si>
  <si>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</si>
  <si>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</si>
  <si>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</si>
  <si>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</si>
  <si>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</si>
  <si>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</si>
  <si>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</si>
  <si>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</si>
  <si>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</si>
  <si>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</si>
  <si>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</si>
  <si>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</si>
  <si>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</si>
  <si>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</si>
  <si>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</si>
  <si>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</si>
  <si>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</si>
  <si>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</si>
  <si>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</si>
  <si>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</si>
  <si>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</si>
  <si>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</si>
  <si>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</si>
  <si>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</si>
  <si>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</si>
  <si>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</si>
  <si>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</si>
  <si>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</si>
  <si>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</si>
  <si>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</si>
  <si>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</si>
  <si>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</si>
  <si>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</si>
  <si>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</si>
  <si>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</si>
  <si>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</si>
  <si>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</si>
  <si>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</si>
  <si>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</si>
  <si>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</si>
  <si>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</si>
  <si>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</si>
  <si>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</si>
  <si>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</si>
  <si>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</si>
  <si>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</si>
  <si>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</si>
  <si>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</si>
  <si>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</si>
  <si>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</si>
  <si>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</si>
  <si>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</si>
  <si>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</si>
  <si>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</si>
  <si>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</si>
  <si>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</si>
  <si>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</si>
  <si>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</si>
  <si>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</si>
  <si>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</si>
  <si>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</si>
  <si>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</si>
  <si>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</si>
  <si>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</si>
  <si>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</si>
  <si>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</si>
  <si>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</si>
  <si>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</si>
  <si>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</si>
  <si>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</si>
  <si>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</si>
  <si>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</si>
  <si>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</si>
  <si>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</si>
  <si>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</si>
  <si>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</si>
  <si>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</si>
  <si>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</si>
  <si>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</si>
  <si>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</si>
  <si>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</si>
  <si>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</si>
  <si>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</si>
  <si>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</si>
  <si>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</si>
  <si>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</si>
  <si>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</si>
  <si>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</si>
  <si>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</si>
  <si>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</si>
  <si>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</si>
  <si>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</si>
  <si>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</si>
  <si>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</si>
  <si>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</si>
  <si>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</si>
  <si>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</si>
  <si>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</si>
  <si>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</si>
  <si>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</si>
  <si>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</si>
  <si>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</si>
  <si>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</si>
  <si>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</si>
  <si>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</si>
  <si>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</si>
  <si>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</si>
  <si>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</si>
  <si>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</si>
  <si>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</si>
  <si>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</si>
  <si>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</si>
  <si>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</si>
  <si>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</si>
  <si>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</si>
  <si>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</si>
  <si>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</si>
  <si>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</si>
  <si>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</si>
  <si>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</si>
  <si>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</si>
  <si>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</si>
  <si>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</si>
  <si>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</si>
  <si>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</si>
  <si>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</si>
  <si>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</si>
  <si>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</si>
  <si>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</si>
  <si>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</si>
  <si>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</si>
  <si>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</si>
  <si>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</si>
  <si>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</si>
  <si>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</si>
  <si>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</si>
  <si>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</si>
  <si>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</si>
  <si>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</si>
  <si>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</si>
  <si>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</si>
  <si>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</si>
  <si>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</si>
  <si>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</si>
  <si>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</si>
  <si>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</si>
  <si>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</si>
  <si>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</si>
  <si>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</si>
  <si>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</si>
  <si>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</si>
  <si>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</si>
  <si>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</si>
  <si>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</si>
  <si>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</si>
  <si>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</si>
  <si>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</si>
  <si>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</si>
  <si>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</si>
  <si>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</si>
  <si>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</si>
  <si>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</si>
  <si>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</si>
  <si>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</si>
  <si>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</si>
  <si>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</si>
  <si>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</si>
  <si>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</si>
  <si>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</si>
  <si>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</si>
  <si>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</si>
  <si>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</si>
  <si>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</si>
  <si>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</si>
  <si>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</si>
  <si>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</si>
  <si>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</si>
  <si>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</si>
  <si>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</si>
  <si>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</si>
  <si>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</si>
  <si>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</si>
  <si>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</si>
  <si>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</si>
  <si>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</si>
  <si>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</si>
  <si>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</si>
  <si>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</si>
  <si>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</si>
  <si>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</si>
  <si>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</si>
  <si>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</si>
  <si>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</si>
  <si>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</si>
  <si>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</si>
  <si>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</si>
  <si>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</si>
  <si>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</si>
  <si>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</si>
  <si>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</si>
  <si>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</si>
  <si>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</si>
  <si>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</si>
  <si>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</si>
  <si>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</si>
  <si>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</si>
  <si>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</si>
  <si>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</si>
  <si>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</si>
  <si>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</si>
  <si>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</si>
  <si>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</si>
  <si>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</si>
  <si>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</si>
  <si>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</si>
  <si>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</si>
  <si>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</si>
  <si>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</si>
  <si>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</si>
  <si>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</si>
  <si>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</si>
  <si>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</si>
  <si>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</si>
  <si>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</si>
  <si>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</si>
  <si>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</si>
  <si>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</si>
  <si>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</si>
  <si>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</si>
  <si>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</si>
  <si>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</si>
  <si>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</si>
  <si>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</si>
  <si>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</si>
  <si>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</si>
  <si>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</si>
  <si>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</si>
  <si>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</si>
  <si>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</si>
  <si>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</si>
  <si>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</si>
  <si>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</si>
  <si>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</si>
  <si>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</si>
  <si>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</si>
  <si>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</si>
  <si>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</si>
  <si>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</si>
  <si>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</si>
  <si>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</si>
  <si>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</si>
  <si>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</si>
  <si>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</si>
  <si>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</si>
  <si>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</si>
  <si>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</si>
  <si>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</si>
  <si>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</si>
  <si>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</si>
  <si>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</si>
  <si>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</si>
  <si>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</si>
  <si>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</si>
  <si>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</si>
  <si>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</si>
  <si>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</si>
  <si>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</si>
  <si>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</si>
  <si>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</si>
  <si>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</si>
  <si>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</si>
  <si>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</si>
  <si>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</si>
  <si>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</si>
  <si>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</si>
  <si>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</si>
  <si>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</si>
  <si>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</si>
  <si>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</si>
  <si>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</si>
  <si>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</si>
  <si>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</si>
  <si>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</si>
  <si>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</si>
  <si>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</si>
  <si>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</si>
  <si>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</si>
  <si>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</si>
  <si>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</si>
  <si>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</si>
  <si>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</si>
  <si>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</si>
  <si>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</si>
  <si>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</si>
  <si>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</si>
  <si>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</si>
  <si>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</si>
  <si>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</si>
  <si>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</si>
  <si>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</si>
  <si>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</si>
  <si>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</si>
  <si>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</si>
  <si>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</si>
  <si>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</si>
  <si>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</si>
  <si>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</si>
  <si>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</si>
  <si>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</si>
  <si>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</si>
  <si>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</si>
  <si>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</si>
  <si>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</si>
  <si>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</si>
  <si>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</si>
  <si>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</si>
  <si>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</si>
  <si>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</si>
  <si>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</si>
  <si>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</si>
  <si>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</si>
  <si>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</si>
  <si>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</si>
  <si>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</si>
  <si>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</si>
  <si>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</si>
  <si>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</si>
  <si>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</si>
  <si>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</si>
  <si>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</si>
  <si>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</si>
  <si>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</si>
  <si>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</si>
  <si>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</si>
  <si>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</si>
  <si>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</si>
  <si>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</si>
  <si>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</si>
  <si>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</si>
  <si>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</si>
  <si>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</si>
  <si>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</si>
  <si>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</si>
  <si>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</si>
  <si>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</si>
  <si>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</si>
  <si>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</si>
  <si>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</si>
  <si>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</si>
  <si>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</si>
  <si>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</si>
  <si>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</si>
  <si>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</si>
  <si>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</si>
  <si>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</si>
  <si>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</si>
  <si>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</si>
  <si>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</si>
  <si>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</si>
  <si>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</si>
  <si>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</si>
  <si>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</si>
  <si>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</si>
  <si>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</si>
  <si>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</si>
  <si>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</si>
  <si>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</si>
  <si>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</si>
  <si>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</si>
  <si>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</si>
  <si>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</si>
  <si>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</si>
  <si>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</si>
  <si>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</si>
  <si>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</si>
  <si>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</si>
  <si>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</si>
  <si>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</si>
  <si>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</si>
  <si>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</si>
  <si>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</si>
  <si>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</si>
  <si>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</si>
  <si>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</si>
  <si>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</si>
  <si>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</si>
  <si>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</si>
  <si>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</si>
  <si>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</si>
  <si>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</si>
  <si>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</si>
  <si>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</si>
  <si>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</si>
  <si>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</si>
  <si>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</si>
  <si>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</si>
  <si>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</si>
  <si>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</si>
  <si>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</si>
  <si>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</si>
  <si>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</si>
  <si>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</si>
  <si>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</si>
  <si>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</si>
  <si>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</si>
  <si>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</si>
  <si>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</si>
  <si>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</si>
  <si>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</si>
  <si>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</si>
  <si>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</si>
  <si>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</si>
  <si>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</si>
  <si>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</si>
  <si>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</si>
  <si>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</si>
  <si>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</si>
  <si>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</si>
  <si>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</si>
  <si>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</si>
  <si>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</si>
  <si>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</si>
  <si>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</si>
  <si>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</si>
  <si>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</si>
  <si>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</si>
  <si>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</si>
  <si>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</si>
  <si>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</si>
  <si>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</si>
  <si>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</si>
  <si>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</si>
  <si>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</si>
  <si>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</si>
  <si>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</si>
  <si>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</si>
  <si>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</si>
  <si>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</si>
  <si>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</si>
  <si>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</si>
  <si>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</si>
  <si>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</si>
  <si>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</si>
  <si>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</si>
  <si>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</si>
  <si>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</si>
  <si>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</si>
  <si>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</si>
  <si>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</si>
  <si>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</si>
  <si>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</si>
  <si>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</si>
  <si>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</si>
  <si>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</si>
  <si>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</si>
  <si>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</si>
  <si>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</si>
  <si>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</si>
  <si>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</si>
  <si>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</si>
  <si>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</si>
  <si>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</si>
  <si>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</si>
  <si>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</si>
  <si>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</si>
  <si>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</si>
  <si>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</si>
  <si>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</si>
  <si>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</si>
  <si>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</si>
  <si>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</si>
  <si>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</si>
  <si>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</si>
  <si>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</si>
  <si>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</si>
  <si>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</si>
  <si>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</si>
  <si>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</si>
  <si>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</si>
  <si>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</si>
  <si>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</si>
  <si>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</si>
  <si>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</si>
  <si>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</si>
  <si>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</si>
  <si>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</si>
  <si>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</si>
  <si>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</si>
  <si>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</si>
  <si>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</si>
  <si>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</si>
  <si>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</si>
  <si>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</si>
  <si>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</si>
  <si>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</si>
  <si>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</si>
  <si>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</si>
  <si>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</si>
  <si>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</si>
  <si>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</si>
  <si>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</si>
  <si>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</si>
  <si>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</si>
  <si>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</si>
  <si>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</si>
  <si>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</si>
  <si>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</si>
  <si>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</si>
  <si>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</si>
  <si>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</si>
  <si>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</si>
  <si>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</si>
  <si>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</si>
  <si>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</si>
  <si>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</si>
  <si>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</si>
  <si>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</si>
  <si>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</si>
  <si>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</si>
  <si>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</si>
  <si>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</si>
  <si>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</si>
  <si>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</si>
  <si>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</si>
  <si>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</si>
  <si>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</si>
  <si>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</si>
  <si>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</si>
  <si>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</si>
  <si>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</si>
  <si>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</si>
  <si>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</si>
  <si>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</si>
  <si>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</si>
  <si>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</si>
  <si>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</si>
  <si>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</si>
  <si>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</si>
  <si>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</si>
  <si>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</si>
  <si>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</si>
  <si>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</si>
  <si>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</si>
  <si>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</si>
  <si>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</si>
  <si>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</si>
  <si>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</si>
  <si>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</si>
  <si>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</si>
  <si>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</si>
  <si>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</si>
  <si>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</si>
  <si>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</si>
  <si>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</si>
  <si>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</si>
  <si>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</si>
  <si>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</si>
  <si>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</si>
  <si>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</si>
  <si>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</si>
  <si>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</si>
  <si>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</si>
  <si>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</si>
  <si>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</si>
  <si>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</si>
  <si>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</si>
  <si>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</si>
  <si>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</si>
  <si>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</si>
  <si>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</si>
  <si>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</si>
  <si>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</si>
  <si>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</si>
  <si>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</si>
  <si>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</si>
  <si>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</si>
  <si>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</si>
  <si>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</si>
  <si>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</si>
  <si>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</si>
  <si>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</si>
  <si>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</si>
  <si>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</si>
  <si>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</si>
  <si>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</si>
  <si>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</si>
  <si>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</si>
  <si>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</si>
  <si>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</si>
  <si>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</si>
  <si>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</si>
  <si>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</si>
  <si>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</si>
  <si>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</si>
  <si>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</si>
  <si>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</si>
  <si>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</si>
  <si>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</si>
  <si>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</si>
  <si>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</si>
  <si>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</si>
  <si>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</si>
  <si>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</si>
  <si>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</si>
  <si>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</si>
  <si>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</si>
  <si>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</si>
  <si>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</si>
  <si>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</si>
  <si>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</si>
  <si>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</si>
  <si>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</si>
  <si>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</si>
  <si>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</si>
  <si>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</si>
  <si>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</si>
  <si>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</si>
  <si>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</si>
  <si>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</si>
  <si>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</si>
  <si>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</si>
  <si>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</si>
  <si>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</si>
  <si>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</si>
  <si>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</si>
  <si>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</si>
  <si>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</si>
  <si>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</si>
  <si>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</si>
  <si>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</si>
  <si>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</si>
  <si>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</si>
  <si>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</si>
  <si>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</si>
  <si>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</si>
  <si>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</si>
  <si>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</si>
  <si>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</si>
  <si>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</si>
  <si>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</si>
  <si>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</si>
  <si>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</si>
  <si>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</si>
  <si>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</si>
  <si>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</si>
  <si>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</si>
  <si>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</si>
  <si>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</si>
  <si>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</si>
  <si>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</si>
  <si>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</si>
  <si>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</si>
  <si>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</si>
  <si>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</si>
  <si>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</si>
  <si>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</si>
  <si>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</si>
  <si>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</si>
  <si>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</si>
  <si>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</si>
  <si>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</si>
  <si>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</si>
  <si>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</si>
  <si>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</si>
  <si>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</si>
  <si>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</si>
  <si>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</si>
  <si>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</si>
  <si>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</si>
  <si>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</si>
  <si>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</si>
  <si>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</si>
  <si>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</si>
  <si>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</si>
  <si>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</si>
  <si>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</si>
  <si>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</si>
  <si>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</si>
  <si>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</si>
  <si>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</si>
  <si>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</si>
  <si>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</si>
  <si>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</si>
  <si>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</si>
  <si>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</si>
  <si>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</si>
  <si>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</si>
  <si>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</si>
  <si>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</si>
  <si>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</si>
  <si>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</si>
  <si>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</si>
  <si>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</si>
  <si>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</si>
  <si>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</si>
  <si>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</si>
  <si>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</si>
  <si>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</si>
  <si>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</si>
  <si>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</si>
  <si>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</si>
  <si>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</si>
  <si>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</si>
  <si>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</si>
  <si>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</si>
  <si>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</si>
  <si>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</si>
  <si>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</si>
  <si>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</si>
  <si>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</si>
  <si>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</si>
  <si>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</si>
  <si>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</si>
  <si>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</si>
  <si>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</si>
  <si>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</si>
  <si>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</si>
  <si>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</si>
  <si>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</si>
  <si>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</si>
  <si>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</si>
  <si>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</si>
  <si>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</si>
  <si>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</si>
  <si>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</si>
  <si>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</si>
  <si>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</si>
  <si>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</si>
  <si>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</si>
  <si>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</si>
  <si>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</si>
  <si>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</si>
  <si>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</si>
  <si>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</si>
  <si>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</si>
  <si>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</si>
  <si>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</si>
  <si>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</si>
  <si>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</si>
  <si>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</si>
  <si>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</si>
  <si>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</si>
  <si>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</si>
  <si>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</si>
  <si>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</si>
  <si>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</si>
  <si>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</si>
  <si>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</si>
  <si>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</si>
  <si>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</si>
  <si>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</si>
  <si>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</si>
  <si>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</si>
  <si>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</si>
  <si>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</si>
  <si>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</si>
  <si>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</si>
  <si>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</si>
  <si>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</si>
  <si>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</si>
  <si>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</si>
  <si>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</si>
  <si>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</si>
  <si>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</si>
  <si>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</si>
  <si>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</si>
  <si>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</si>
  <si>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</si>
  <si>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</si>
  <si>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</si>
  <si>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</si>
  <si>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</si>
  <si>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</si>
  <si>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</si>
  <si>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</si>
  <si>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</si>
  <si>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</si>
  <si>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</si>
  <si>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</si>
  <si>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</si>
  <si>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</si>
  <si>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</si>
  <si>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</si>
  <si>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</si>
  <si>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</si>
  <si>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</si>
  <si>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</si>
  <si>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</si>
  <si>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</si>
  <si>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</si>
  <si>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</si>
  <si>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</si>
  <si>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</si>
  <si>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</si>
  <si>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</si>
  <si>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</si>
  <si>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</si>
  <si>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</si>
  <si>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</si>
  <si>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</si>
  <si>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</si>
  <si>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</si>
  <si>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</si>
  <si>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</si>
  <si>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</si>
  <si>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</si>
  <si>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</si>
  <si>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</si>
  <si>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</si>
  <si>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</si>
  <si>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</si>
  <si>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</si>
  <si>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</si>
  <si>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</si>
  <si>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</si>
  <si>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</si>
  <si>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</si>
  <si>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</si>
  <si>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</si>
  <si>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</si>
  <si>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</si>
  <si>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</si>
  <si>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</si>
  <si>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</si>
  <si>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</si>
  <si>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</si>
  <si>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</si>
  <si>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</si>
  <si>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</si>
  <si>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</si>
  <si>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</si>
  <si>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</si>
  <si>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</si>
  <si>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</si>
  <si>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</si>
  <si>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</si>
  <si>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</si>
  <si>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</si>
  <si>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</si>
  <si>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</si>
  <si>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</si>
  <si>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</si>
  <si>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</si>
  <si>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</si>
  <si>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</si>
  <si>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</si>
  <si>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</si>
  <si>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</si>
  <si>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</si>
  <si>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</si>
  <si>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</si>
  <si>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</si>
  <si>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</si>
  <si>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</si>
  <si>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</si>
  <si>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</si>
  <si>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</si>
  <si>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</si>
  <si>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</si>
  <si>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</si>
  <si>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</si>
  <si>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</si>
  <si>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</si>
  <si>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</si>
  <si>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</si>
  <si>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</si>
  <si>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</si>
  <si>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</si>
  <si>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</si>
  <si>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</si>
  <si>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</si>
  <si>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</si>
  <si>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</si>
  <si>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</si>
  <si>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</si>
  <si>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</si>
  <si>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</si>
  <si>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</si>
  <si>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</si>
  <si>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</si>
  <si>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</si>
  <si>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</si>
  <si>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</si>
  <si>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</si>
  <si>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</si>
  <si>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</si>
  <si>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</si>
  <si>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</si>
  <si>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</si>
  <si>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</si>
  <si>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</si>
  <si>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</si>
  <si>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</si>
  <si>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</si>
  <si>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</si>
  <si>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</si>
  <si>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</si>
  <si>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</si>
  <si>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</si>
  <si>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</si>
  <si>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</si>
  <si>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</si>
  <si>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</si>
  <si>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</si>
  <si>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</si>
  <si>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</si>
  <si>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</si>
  <si>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</si>
  <si>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</si>
  <si>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</si>
  <si>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</si>
  <si>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</si>
  <si>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</si>
  <si>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</si>
  <si>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</si>
  <si>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</si>
  <si>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</si>
  <si>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</si>
  <si>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</si>
  <si>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</si>
  <si>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</si>
  <si>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</si>
  <si>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</si>
  <si>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</si>
  <si>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</si>
  <si>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</si>
  <si>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</si>
  <si>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</si>
  <si>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</si>
  <si>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</si>
  <si>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</si>
  <si>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</si>
  <si>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</si>
  <si>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</si>
  <si>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</si>
  <si>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</si>
  <si>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</si>
  <si>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</si>
  <si>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</si>
  <si>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</si>
  <si>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</si>
  <si>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</si>
  <si>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</si>
  <si>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</si>
  <si>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</si>
  <si>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</si>
  <si>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</si>
  <si>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</si>
  <si>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</si>
  <si>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</si>
  <si>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</si>
  <si>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</si>
  <si>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</si>
  <si>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</si>
  <si>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</si>
  <si>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</si>
  <si>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</si>
  <si>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</si>
  <si>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</si>
  <si>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</si>
  <si>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</si>
  <si>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</si>
  <si>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</si>
  <si>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</si>
  <si>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</si>
  <si>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</si>
  <si>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</si>
  <si>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</si>
  <si>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</si>
  <si>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</si>
  <si>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</si>
  <si>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</si>
  <si>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</si>
  <si>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</si>
  <si>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</si>
  <si>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</si>
  <si>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</si>
  <si>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</si>
  <si>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</si>
  <si>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</si>
  <si>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</si>
  <si>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</si>
  <si>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</si>
  <si>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</si>
  <si>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</si>
  <si>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</si>
  <si>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</si>
  <si>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</si>
  <si>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</si>
  <si>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</si>
  <si>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</si>
  <si>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</si>
  <si>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</si>
  <si>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</si>
  <si>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</si>
  <si>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</si>
  <si>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</si>
  <si>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</si>
  <si>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</si>
  <si>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</si>
  <si>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</si>
  <si>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</si>
  <si>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</si>
  <si>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</si>
  <si>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</si>
  <si>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</si>
  <si>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</si>
  <si>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</si>
  <si>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</si>
  <si>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</si>
  <si>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</si>
  <si>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</si>
  <si>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</si>
  <si>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</si>
  <si>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</si>
  <si>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</si>
  <si>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</si>
  <si>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</si>
  <si>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</si>
  <si>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</si>
  <si>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</si>
  <si>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</si>
  <si>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</si>
  <si>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</si>
  <si>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</si>
  <si>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</si>
  <si>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</si>
  <si>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</si>
  <si>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</si>
  <si>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</si>
  <si>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</si>
  <si>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</si>
  <si>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</si>
  <si>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</si>
  <si>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</si>
  <si>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</si>
  <si>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</si>
  <si>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</si>
  <si>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</si>
  <si>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</si>
  <si>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</si>
  <si>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</si>
  <si>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</si>
  <si>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</si>
  <si>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</si>
  <si>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</si>
  <si>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</si>
  <si>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</si>
  <si>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</si>
  <si>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</si>
  <si>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</si>
  <si>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</si>
  <si>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</si>
  <si>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</si>
  <si>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</si>
  <si>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</si>
  <si>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</si>
  <si>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</si>
  <si>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</si>
  <si>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</si>
  <si>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</si>
  <si>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</si>
  <si>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</si>
  <si>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</si>
  <si>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</si>
  <si>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</si>
  <si>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</si>
  <si>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</si>
  <si>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</si>
  <si>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</si>
  <si>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</si>
  <si>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</si>
  <si>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</si>
  <si>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</si>
  <si>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</si>
  <si>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</si>
  <si>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</si>
  <si>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</si>
  <si>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</si>
  <si>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</si>
  <si>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</si>
  <si>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</si>
  <si>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</si>
  <si>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</si>
  <si>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</si>
  <si>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</si>
  <si>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</si>
  <si>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</si>
  <si>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</si>
  <si>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</si>
  <si>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</si>
  <si>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</si>
  <si>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</si>
  <si>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</si>
  <si>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</si>
  <si>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</si>
  <si>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</si>
  <si>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</si>
  <si>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</si>
  <si>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</si>
  <si>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</si>
  <si>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</si>
  <si>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</si>
  <si>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</si>
  <si>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</si>
  <si>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</si>
  <si>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</si>
  <si>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</si>
  <si>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</si>
  <si>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</si>
  <si>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</si>
  <si>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</si>
  <si>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</si>
  <si>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</si>
  <si>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</si>
  <si>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</si>
  <si>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</si>
  <si>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</si>
  <si>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</si>
  <si>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</si>
  <si>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</si>
  <si>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</si>
  <si>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</si>
  <si>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</si>
  <si>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</si>
  <si>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</si>
  <si>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</si>
  <si>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</si>
  <si>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</si>
  <si>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</si>
  <si>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</si>
  <si>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</si>
  <si>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</si>
  <si>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</si>
  <si>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</si>
  <si>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</si>
  <si>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</si>
  <si>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</si>
  <si>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</si>
  <si>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</si>
  <si>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</si>
  <si>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</si>
  <si>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</si>
  <si>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</si>
  <si>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</si>
  <si>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</si>
  <si>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</si>
  <si>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</si>
  <si>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</si>
  <si>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</si>
  <si>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</si>
  <si>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</si>
  <si>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</si>
  <si>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</si>
  <si>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</si>
  <si>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</si>
  <si>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</si>
  <si>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</si>
  <si>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</si>
  <si>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</si>
  <si>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</si>
  <si>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</si>
  <si>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</si>
  <si>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</si>
  <si>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</si>
  <si>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</si>
  <si>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</si>
  <si>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</si>
  <si>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</si>
  <si>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</si>
  <si>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</si>
  <si>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</si>
  <si>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</si>
  <si>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</si>
  <si>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</si>
  <si>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</si>
  <si>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</si>
  <si>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</si>
  <si>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</si>
  <si>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</si>
  <si>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</si>
  <si>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</si>
  <si>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</si>
  <si>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</si>
  <si>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</si>
  <si>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</si>
  <si>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</si>
  <si>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</si>
  <si>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</si>
  <si>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</si>
  <si>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</si>
  <si>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</si>
  <si>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</si>
  <si>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</si>
  <si>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</si>
  <si>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</si>
  <si>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</si>
  <si>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</si>
  <si>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</si>
  <si>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</si>
  <si>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</si>
  <si>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</si>
  <si>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</si>
  <si>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</si>
  <si>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</si>
  <si>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</si>
  <si>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</si>
  <si>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</si>
  <si>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</si>
  <si>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</si>
  <si>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</si>
  <si>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</si>
  <si>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</si>
  <si>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</si>
  <si>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</si>
  <si>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</si>
  <si>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</si>
  <si>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</si>
  <si>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</si>
  <si>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</si>
  <si>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</si>
  <si>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</si>
  <si>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</si>
  <si>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</si>
  <si>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</si>
  <si>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</si>
  <si>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</si>
  <si>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</si>
  <si>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</si>
  <si>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</si>
  <si>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</si>
  <si>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</si>
  <si>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</si>
  <si>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</si>
  <si>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</si>
  <si>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</si>
  <si>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</si>
  <si>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</si>
  <si>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</si>
  <si>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</si>
  <si>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</si>
  <si>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</si>
  <si>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</si>
  <si>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</si>
  <si>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</si>
  <si>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</si>
  <si>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</si>
  <si>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</si>
  <si>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</si>
  <si>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</si>
  <si>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</si>
  <si>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</si>
  <si>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</si>
  <si>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</si>
  <si>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</si>
  <si>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</si>
  <si>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</si>
  <si>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</si>
  <si>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</si>
  <si>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</si>
  <si>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</si>
  <si>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</si>
  <si>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</si>
  <si>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</si>
  <si>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</si>
  <si>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</si>
  <si>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</si>
  <si>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</si>
  <si>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</si>
  <si>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</si>
  <si>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</si>
  <si>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</si>
  <si>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</si>
  <si>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</si>
  <si>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</si>
  <si>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</si>
  <si>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</si>
  <si>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</si>
  <si>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</si>
  <si>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</si>
  <si>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</si>
  <si>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</si>
  <si>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</si>
  <si>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</si>
  <si>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</si>
  <si>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</si>
  <si>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</si>
  <si>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</si>
  <si>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</si>
  <si>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</si>
  <si>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</si>
  <si>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</si>
  <si>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</si>
  <si>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</si>
  <si>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</si>
  <si>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</si>
  <si>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</si>
  <si>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</si>
  <si>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</si>
  <si>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</si>
  <si>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</si>
  <si>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</si>
  <si>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</si>
  <si>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</si>
  <si>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</si>
  <si>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</si>
  <si>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</si>
  <si>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</si>
  <si>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</si>
  <si>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</si>
  <si>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</si>
  <si>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</si>
  <si>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</si>
  <si>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</si>
  <si>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</si>
  <si>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</si>
  <si>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</si>
  <si>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</si>
  <si>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</si>
  <si>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</si>
  <si>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</si>
  <si>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</si>
  <si>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</si>
  <si>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</si>
  <si>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</si>
  <si>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</si>
  <si>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</si>
  <si>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</si>
  <si>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</si>
  <si>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</si>
  <si>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</si>
  <si>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</si>
  <si>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</si>
  <si>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</si>
  <si>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</si>
  <si>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</si>
  <si>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</si>
  <si>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</si>
  <si>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</si>
  <si>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</si>
  <si>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</si>
  <si>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</si>
  <si>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</si>
  <si>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</si>
  <si>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</si>
  <si>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</si>
  <si>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</si>
  <si>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</si>
  <si>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</si>
  <si>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</si>
  <si>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</si>
  <si>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</si>
  <si>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</si>
  <si>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</si>
  <si>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</si>
  <si>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</si>
  <si>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</si>
  <si>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</si>
  <si>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</si>
  <si>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</si>
  <si>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</si>
  <si>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</si>
  <si>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</si>
  <si>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</si>
  <si>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</si>
  <si>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</si>
  <si>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</si>
  <si>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</si>
  <si>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</si>
  <si>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</si>
  <si>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</si>
  <si>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</si>
  <si>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</si>
  <si>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</si>
  <si>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</si>
  <si>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</si>
  <si>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</si>
  <si>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</si>
  <si>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</si>
  <si>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</si>
  <si>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</si>
  <si>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</si>
  <si>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</si>
  <si>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</si>
  <si>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</si>
  <si>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</si>
  <si>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</si>
  <si>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</si>
  <si>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</si>
  <si>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</si>
  <si>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</si>
  <si>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</si>
  <si>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</si>
  <si>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</si>
  <si>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</si>
  <si>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</si>
  <si>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</si>
  <si>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</si>
  <si>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</si>
  <si>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</si>
  <si>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</si>
  <si>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</si>
  <si>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</si>
  <si>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</si>
  <si>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</si>
  <si>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</si>
  <si>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</si>
  <si>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</si>
  <si>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</si>
  <si>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</si>
  <si>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</si>
  <si>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</si>
  <si>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</si>
  <si>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</si>
  <si>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</si>
  <si>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</si>
  <si>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</si>
  <si>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</si>
  <si>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</si>
  <si>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</si>
  <si>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</si>
  <si>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</si>
  <si>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</si>
  <si>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</si>
  <si>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</si>
  <si>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</si>
  <si>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</si>
  <si>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</si>
  <si>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</si>
  <si>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</si>
  <si>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</si>
  <si>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</si>
  <si>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</si>
  <si>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</si>
  <si>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</si>
  <si>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</si>
  <si>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</si>
  <si>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</si>
  <si>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</si>
  <si>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</si>
  <si>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</si>
  <si>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</si>
  <si>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</si>
  <si>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</si>
  <si>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</si>
  <si>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</si>
  <si>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</si>
  <si>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</si>
  <si>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</si>
  <si>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</si>
  <si>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</si>
  <si>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</si>
  <si>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</si>
  <si>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</si>
  <si>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</si>
  <si>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</si>
  <si>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</si>
  <si>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</si>
  <si>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</si>
  <si>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</si>
  <si>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</si>
  <si>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</si>
  <si>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</si>
  <si>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</si>
  <si>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</si>
  <si>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</si>
  <si>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</si>
  <si>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</si>
  <si>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</si>
  <si>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</si>
  <si>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</si>
  <si>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</si>
  <si>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</si>
  <si>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</si>
  <si>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</si>
  <si>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</si>
  <si>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</si>
  <si>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</si>
  <si>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</si>
  <si>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</si>
  <si>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</si>
  <si>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</si>
  <si>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</si>
  <si>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</si>
  <si>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</si>
  <si>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</si>
  <si>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</si>
  <si>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</si>
  <si>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</si>
  <si>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</si>
  <si>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</si>
  <si>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</si>
  <si>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</si>
  <si>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</si>
  <si>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</si>
  <si>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</si>
  <si>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</si>
  <si>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</si>
  <si>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</si>
  <si>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</si>
  <si>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</si>
  <si>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</si>
  <si>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</si>
  <si>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</si>
  <si>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</si>
  <si>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</si>
  <si>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</si>
  <si>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</si>
  <si>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</si>
  <si>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</si>
  <si>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</si>
  <si>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</si>
  <si>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</si>
  <si>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</si>
  <si>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</si>
  <si>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</si>
  <si>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</si>
  <si>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</si>
  <si>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</si>
  <si>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</si>
  <si>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</si>
  <si>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</si>
  <si>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</si>
  <si>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</si>
  <si>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</si>
  <si>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</si>
  <si>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</si>
  <si>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</si>
  <si>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</si>
  <si>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</si>
  <si>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</si>
  <si>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</si>
  <si>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</si>
  <si>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</si>
  <si>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</si>
  <si>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</si>
  <si>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</si>
  <si>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</si>
  <si>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</si>
  <si>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</si>
  <si>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</si>
  <si>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</si>
  <si>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</si>
  <si>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</si>
  <si>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</si>
  <si>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</si>
  <si>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</si>
  <si>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</si>
  <si>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</si>
  <si>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</si>
  <si>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</si>
  <si>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</si>
  <si>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</si>
  <si>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</si>
  <si>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</si>
  <si>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</si>
  <si>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</si>
  <si>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</si>
  <si>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</si>
  <si>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</si>
  <si>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</si>
  <si>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</si>
  <si>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</si>
  <si>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</si>
  <si>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</si>
  <si>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</si>
  <si>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</si>
  <si>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</si>
  <si>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</si>
  <si>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</si>
  <si>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</si>
  <si>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</si>
  <si>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</si>
  <si>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</si>
  <si>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</si>
  <si>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</si>
  <si>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</si>
  <si>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</si>
  <si>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</si>
  <si>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</si>
  <si>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</si>
  <si>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</si>
  <si>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</si>
  <si>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</si>
  <si>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</si>
  <si>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</si>
  <si>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</si>
  <si>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</si>
  <si>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</si>
  <si>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</si>
  <si>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</si>
  <si>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</si>
  <si>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</si>
  <si>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</si>
  <si>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</si>
  <si>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</si>
  <si>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</si>
  <si>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</si>
  <si>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</si>
  <si>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</si>
  <si>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</si>
  <si>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</si>
  <si>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</si>
  <si>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</si>
  <si>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</si>
  <si>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</si>
  <si>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</si>
  <si>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</si>
  <si>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</si>
  <si>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</si>
  <si>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</si>
  <si>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</si>
  <si>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</si>
  <si>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</si>
  <si>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</si>
  <si>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</si>
  <si>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</si>
  <si>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</si>
  <si>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</si>
  <si>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</si>
  <si>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</si>
  <si>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</si>
  <si>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</si>
  <si>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</si>
  <si>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</si>
  <si>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</si>
  <si>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</si>
  <si>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</si>
  <si>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</si>
  <si>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</si>
  <si>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</si>
  <si>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</si>
  <si>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</si>
  <si>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</si>
  <si>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</si>
  <si>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</si>
  <si>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</si>
  <si>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</si>
  <si>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</si>
  <si>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</si>
  <si>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</si>
  <si>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</si>
  <si>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</si>
  <si>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</si>
  <si>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</si>
  <si>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</si>
  <si>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</si>
  <si>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</si>
  <si>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</si>
  <si>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</si>
  <si>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</si>
  <si>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</si>
  <si>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</si>
  <si>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</si>
  <si>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</si>
  <si>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</si>
  <si>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</si>
  <si>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</si>
  <si>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</si>
  <si>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</si>
  <si>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</si>
  <si>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</si>
  <si>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</si>
  <si>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</si>
  <si>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</si>
  <si>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</si>
  <si>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</si>
  <si>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</si>
  <si>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</si>
  <si>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</si>
  <si>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</si>
  <si>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</si>
  <si>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</si>
  <si>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</si>
  <si>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</si>
  <si>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</si>
  <si>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</si>
  <si>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</si>
  <si>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</si>
  <si>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</si>
  <si>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</si>
  <si>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</si>
  <si>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</si>
  <si>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</si>
  <si>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</si>
  <si>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</si>
  <si>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</si>
  <si>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</si>
  <si>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</si>
  <si>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</si>
  <si>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</si>
  <si>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</si>
  <si>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</si>
  <si>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</si>
  <si>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</si>
  <si>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</si>
  <si>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</si>
  <si>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</si>
  <si>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</si>
  <si>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</si>
  <si>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</si>
  <si>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</si>
  <si>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</si>
  <si>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</si>
  <si>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</si>
  <si>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</si>
  <si>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</si>
  <si>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</si>
  <si>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</si>
  <si>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</si>
  <si>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</si>
  <si>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</si>
  <si>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</si>
  <si>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</si>
  <si>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</si>
  <si>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</si>
  <si>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</si>
  <si>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</si>
  <si>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</si>
  <si>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</si>
  <si>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</si>
  <si>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</si>
  <si>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</si>
  <si>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</si>
  <si>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</si>
  <si>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</si>
  <si>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</si>
  <si>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</si>
  <si>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</si>
  <si>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</si>
  <si>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</si>
  <si>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</si>
  <si>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</si>
  <si>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</si>
  <si>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</si>
  <si>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</si>
  <si>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</si>
  <si>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</si>
  <si>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</si>
  <si>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</si>
  <si>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</si>
  <si>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</si>
  <si>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</si>
  <si>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</si>
  <si>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</si>
  <si>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</si>
  <si>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</si>
  <si>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</si>
  <si>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</si>
  <si>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</si>
  <si>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</si>
  <si>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</si>
  <si>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</si>
  <si>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</si>
  <si>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</si>
  <si>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</si>
  <si>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</si>
  <si>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</si>
  <si>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</si>
  <si>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</si>
  <si>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</si>
  <si>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</si>
  <si>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</si>
  <si>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</si>
  <si>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</si>
  <si>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</si>
  <si>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</si>
  <si>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</si>
  <si>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</si>
  <si>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</si>
  <si>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</si>
  <si>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</si>
  <si>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</si>
  <si>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</si>
  <si>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</si>
  <si>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</si>
  <si>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</si>
  <si>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</si>
  <si>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</si>
  <si>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</si>
  <si>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</si>
  <si>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</si>
  <si>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</si>
  <si>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</si>
  <si>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</si>
  <si>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</si>
  <si>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</si>
  <si>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</si>
  <si>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</si>
  <si>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</si>
  <si>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</si>
  <si>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</si>
  <si>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</si>
  <si>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</si>
  <si>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</si>
  <si>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</si>
  <si>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</si>
  <si>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</si>
  <si>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</si>
  <si>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</si>
  <si>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</si>
  <si>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</si>
  <si>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</si>
  <si>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</si>
  <si>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</si>
  <si>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</si>
  <si>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</si>
  <si>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</si>
  <si>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</si>
  <si>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</si>
  <si>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</si>
  <si>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</si>
  <si>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</si>
  <si>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</si>
  <si>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</si>
  <si>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</si>
  <si>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</si>
  <si>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</si>
  <si>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</si>
  <si>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</si>
  <si>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</si>
  <si>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</si>
  <si>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</si>
  <si>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</si>
  <si>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</si>
  <si>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</si>
  <si>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</si>
  <si>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</si>
  <si>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</si>
  <si>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</si>
  <si>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</si>
  <si>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</si>
  <si>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</si>
  <si>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</si>
  <si>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</si>
  <si>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</si>
  <si>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</si>
  <si>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</si>
  <si>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</si>
  <si>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</si>
  <si>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</si>
  <si>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</si>
  <si>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</si>
  <si>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</si>
  <si>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</si>
  <si>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</si>
  <si>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</si>
  <si>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</si>
  <si>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</si>
  <si>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</si>
  <si>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</si>
  <si>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</si>
  <si>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</si>
  <si>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</si>
  <si>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</si>
  <si>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</si>
  <si>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</si>
  <si>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</si>
  <si>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</si>
  <si>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</si>
  <si>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</si>
  <si>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</si>
  <si>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</si>
  <si>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</si>
  <si>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</si>
  <si>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</si>
  <si>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</si>
  <si>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</si>
  <si>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</si>
  <si>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</si>
  <si>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</si>
  <si>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</si>
  <si>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</si>
  <si>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</si>
  <si>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</si>
  <si>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</si>
  <si>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</si>
  <si>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</si>
  <si>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</si>
  <si>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</si>
  <si>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</si>
  <si>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</si>
  <si>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</si>
  <si>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</si>
  <si>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</si>
  <si>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</si>
  <si>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</si>
  <si>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</si>
  <si>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</si>
  <si>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</si>
  <si>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</si>
  <si>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</si>
  <si>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</si>
  <si>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</si>
  <si>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</si>
  <si>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</si>
  <si>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</si>
  <si>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</si>
  <si>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</si>
  <si>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</si>
  <si>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</si>
  <si>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</si>
  <si>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</si>
  <si>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</si>
  <si>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</si>
  <si>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</si>
  <si>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</si>
  <si>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</si>
  <si>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</si>
  <si>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</si>
  <si>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</si>
  <si>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</si>
  <si>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</si>
  <si>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</si>
  <si>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</si>
  <si>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</si>
  <si>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</si>
  <si>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</si>
  <si>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</si>
  <si>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</si>
  <si>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</si>
  <si>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</si>
  <si>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</si>
  <si>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</si>
  <si>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</si>
  <si>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</si>
  <si>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</si>
  <si>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</si>
  <si>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</si>
  <si>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</si>
  <si>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</si>
  <si>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</si>
  <si>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</si>
  <si>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</si>
  <si>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</si>
  <si>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</si>
  <si>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</si>
  <si>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</si>
  <si>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</si>
  <si>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</si>
  <si>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</si>
  <si>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</si>
  <si>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</si>
  <si>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</si>
  <si>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</si>
  <si>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</si>
  <si>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</si>
  <si>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</si>
  <si>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</si>
  <si>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</si>
  <si>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</si>
  <si>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</si>
  <si>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</si>
  <si>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</si>
  <si>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</si>
  <si>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</si>
  <si>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</si>
  <si>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</si>
  <si>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</si>
  <si>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</si>
  <si>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</si>
  <si>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</si>
  <si>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</si>
  <si>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</si>
  <si>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</si>
  <si>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</si>
  <si>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</si>
  <si>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</si>
  <si>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</si>
  <si>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</si>
  <si>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</si>
  <si>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</si>
  <si>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</si>
  <si>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</si>
  <si>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</si>
  <si>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</si>
  <si>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</si>
  <si>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</si>
  <si>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</si>
  <si>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</si>
  <si>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</si>
  <si>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</si>
  <si>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</si>
  <si>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</si>
  <si>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</si>
  <si>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</si>
  <si>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</si>
  <si>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</si>
  <si>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</si>
  <si>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</si>
  <si>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</si>
  <si>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</si>
  <si>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</si>
  <si>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</si>
  <si>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</si>
  <si>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</si>
  <si>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</si>
  <si>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</si>
  <si>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</si>
  <si>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</si>
  <si>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</si>
  <si>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</si>
  <si>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</si>
  <si>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</si>
  <si>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</si>
  <si>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</si>
  <si>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</si>
  <si>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</si>
  <si>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</si>
  <si>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</si>
  <si>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</si>
  <si>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</si>
  <si>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</si>
  <si>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</si>
  <si>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</si>
  <si>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</si>
  <si>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</si>
  <si>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</si>
  <si>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</si>
  <si>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</si>
  <si>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</si>
  <si>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</si>
  <si>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</si>
  <si>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</si>
  <si>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</si>
  <si>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</si>
  <si>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</si>
  <si>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</si>
  <si>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</si>
  <si>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</si>
  <si>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</si>
  <si>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</si>
  <si>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</si>
  <si>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</si>
  <si>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</si>
  <si>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</si>
  <si>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</si>
  <si>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</si>
  <si>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</si>
  <si>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</si>
  <si>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</si>
  <si>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</si>
  <si>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</si>
  <si>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</si>
  <si>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</si>
  <si>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</si>
  <si>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</si>
  <si>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</si>
  <si>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</si>
  <si>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</si>
  <si>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</si>
  <si>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</si>
  <si>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</si>
  <si>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</si>
  <si>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</si>
  <si>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</si>
  <si>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</si>
  <si>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</si>
  <si>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</si>
  <si>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</si>
  <si>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</si>
  <si>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</si>
  <si>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</si>
  <si>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</si>
  <si>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</si>
  <si>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</si>
  <si>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</si>
  <si>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</si>
  <si>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</si>
  <si>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</si>
  <si>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</si>
  <si>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</si>
  <si>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</si>
  <si>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</si>
  <si>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</si>
  <si>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</si>
  <si>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</si>
  <si>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</si>
  <si>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</si>
  <si>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</si>
  <si>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</si>
  <si>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</si>
  <si>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</si>
  <si>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</si>
  <si>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</si>
  <si>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</si>
  <si>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</si>
  <si>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</si>
  <si>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</si>
  <si>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</si>
  <si>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</si>
  <si>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</si>
  <si>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</si>
  <si>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</si>
  <si>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</si>
  <si>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</si>
  <si>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</si>
  <si>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</si>
  <si>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</si>
  <si>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</si>
  <si>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</si>
  <si>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</si>
  <si>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</si>
  <si>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</si>
  <si>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</si>
  <si>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</si>
  <si>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</si>
  <si>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</si>
  <si>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</si>
  <si>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</si>
  <si>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</si>
  <si>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</si>
  <si>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</si>
  <si>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</si>
  <si>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</si>
  <si>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</si>
  <si>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</si>
  <si>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</si>
  <si>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</si>
  <si>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</si>
  <si>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</si>
  <si>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</si>
  <si>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</si>
  <si>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</si>
  <si>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</si>
  <si>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</si>
  <si>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</si>
  <si>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</si>
  <si>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</si>
  <si>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</si>
  <si>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</si>
  <si>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</si>
  <si>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</si>
  <si>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</si>
  <si>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</si>
  <si>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</si>
  <si>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</si>
  <si>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</si>
  <si>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</si>
  <si>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</si>
  <si>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</si>
  <si>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</si>
  <si>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</si>
  <si>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</si>
  <si>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</si>
  <si>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</si>
  <si>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</si>
  <si>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</si>
  <si>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</si>
  <si>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</si>
  <si>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</si>
  <si>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</si>
  <si>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</si>
  <si>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</si>
  <si>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</si>
  <si>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</si>
  <si>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</si>
  <si>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</si>
  <si>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</si>
  <si>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</si>
  <si>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</si>
  <si>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</si>
  <si>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</si>
  <si>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</si>
  <si>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</si>
  <si>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</si>
  <si>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</si>
  <si>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</si>
  <si>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</si>
  <si>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</si>
  <si>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</si>
  <si>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</si>
  <si>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</si>
  <si>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</si>
  <si>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</si>
  <si>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</si>
  <si>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</si>
  <si>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</si>
  <si>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</si>
  <si>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</si>
  <si>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</si>
  <si>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</si>
  <si>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</si>
  <si>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</si>
  <si>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</si>
  <si>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</si>
  <si>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</si>
  <si>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</si>
  <si>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</si>
  <si>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</si>
  <si>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</si>
  <si>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</si>
  <si>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</si>
  <si>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</si>
  <si>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</si>
  <si>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</si>
  <si>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</si>
  <si>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</si>
  <si>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</si>
  <si>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</si>
  <si>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</si>
  <si>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</si>
  <si>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</si>
  <si>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</si>
  <si>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</si>
  <si>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</si>
  <si>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</si>
  <si>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</si>
  <si>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</si>
  <si>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</si>
  <si>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</si>
  <si>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</si>
  <si>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</si>
  <si>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</si>
  <si>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</si>
  <si>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</si>
  <si>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</si>
  <si>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</si>
  <si>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</si>
  <si>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</si>
  <si>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</si>
  <si>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</si>
  <si>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</si>
  <si>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</si>
  <si>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</si>
  <si>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</si>
  <si>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</si>
  <si>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</si>
  <si>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</si>
  <si>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</si>
  <si>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</si>
  <si>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</si>
  <si>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</si>
  <si>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</si>
  <si>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</si>
  <si>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</si>
  <si>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</si>
  <si>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</si>
  <si>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</si>
  <si>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</si>
  <si>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</si>
  <si>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</si>
  <si>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</si>
  <si>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</si>
  <si>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</si>
  <si>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</si>
  <si>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</si>
  <si>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</si>
  <si>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</si>
  <si>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</si>
  <si>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</si>
  <si>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</si>
  <si>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</si>
  <si>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</si>
  <si>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</si>
  <si>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</si>
  <si>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</si>
  <si>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</si>
  <si>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</si>
  <si>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</si>
  <si>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</si>
  <si>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</si>
  <si>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</si>
  <si>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</si>
  <si>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</si>
  <si>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</si>
  <si>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</si>
  <si>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</si>
  <si>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</si>
  <si>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</si>
  <si>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</si>
  <si>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</si>
  <si>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</si>
  <si>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</si>
  <si>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</si>
  <si>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</si>
  <si>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</si>
  <si>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</si>
  <si>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</si>
  <si>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</si>
  <si>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</si>
  <si>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</si>
  <si>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</si>
  <si>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</si>
  <si>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</si>
  <si>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</si>
  <si>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</si>
  <si>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</si>
  <si>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</si>
  <si>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</si>
  <si>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</si>
  <si>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</si>
  <si>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</si>
  <si>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</si>
  <si>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</si>
  <si>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</si>
  <si>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</si>
  <si>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</si>
  <si>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</si>
  <si>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</si>
  <si>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</si>
  <si>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</si>
  <si>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</si>
  <si>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</si>
  <si>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</si>
  <si>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</si>
  <si>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</si>
  <si>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</si>
  <si>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</si>
  <si>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</si>
  <si>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</si>
  <si>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</si>
  <si>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</si>
  <si>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</si>
  <si>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</si>
  <si>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</si>
  <si>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</si>
  <si>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</si>
  <si>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</si>
  <si>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</si>
  <si>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</si>
  <si>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</si>
  <si>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</si>
  <si>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</si>
  <si>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</si>
  <si>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</si>
  <si>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</si>
  <si>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</si>
  <si>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</si>
  <si>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</si>
  <si>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</si>
  <si>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</si>
  <si>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</si>
  <si>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</si>
  <si>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</si>
  <si>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</si>
  <si>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</si>
  <si>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</si>
  <si>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</si>
  <si>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</si>
  <si>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</si>
  <si>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</si>
  <si>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</si>
  <si>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</si>
  <si>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</si>
  <si>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</si>
  <si>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</si>
  <si>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</si>
  <si>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</si>
  <si>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</si>
  <si>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</si>
  <si>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</si>
  <si>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</si>
  <si>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</si>
  <si>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</si>
  <si>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</si>
  <si>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</si>
  <si>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</si>
  <si>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</si>
  <si>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</si>
  <si>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</si>
  <si>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</si>
  <si>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</si>
  <si>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</si>
  <si>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</si>
  <si>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</si>
  <si>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</si>
  <si>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</si>
  <si>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</si>
  <si>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</si>
  <si>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</si>
  <si>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</si>
  <si>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</si>
  <si>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</si>
  <si>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</si>
  <si>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</si>
  <si>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</si>
  <si>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</si>
  <si>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</si>
  <si>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</si>
  <si>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</si>
  <si>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</si>
  <si>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</si>
  <si>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</si>
  <si>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</si>
  <si>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</si>
  <si>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</si>
  <si>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</si>
  <si>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</si>
  <si>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</si>
  <si>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</si>
  <si>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</si>
  <si>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</si>
  <si>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</si>
  <si>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</si>
  <si>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</si>
  <si>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</si>
  <si>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</si>
  <si>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</si>
  <si>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</si>
  <si>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</si>
  <si>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</si>
  <si>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</si>
  <si>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</si>
  <si>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</si>
  <si>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</si>
  <si>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</si>
  <si>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</si>
  <si>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</si>
  <si>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</si>
  <si>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</si>
  <si>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</si>
  <si>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</si>
  <si>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</si>
  <si>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</si>
  <si>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</si>
  <si>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</si>
  <si>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</si>
  <si>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</si>
  <si>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</si>
  <si>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</si>
  <si>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</si>
  <si>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</si>
  <si>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</si>
  <si>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</si>
  <si>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</si>
  <si>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</si>
  <si>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</si>
  <si>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</si>
  <si>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</si>
  <si>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</si>
  <si>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</si>
  <si>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</si>
  <si>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</si>
  <si>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</si>
  <si>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</si>
  <si>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</si>
  <si>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</si>
  <si>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</si>
  <si>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</si>
  <si>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</si>
  <si>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</si>
  <si>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</si>
  <si>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</si>
  <si>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</si>
  <si>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</si>
  <si>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</si>
  <si>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</si>
  <si>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</si>
  <si>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</si>
  <si>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</si>
  <si>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</si>
  <si>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</si>
  <si>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</si>
  <si>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</si>
  <si>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</si>
  <si>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</si>
  <si>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</si>
  <si>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</si>
  <si>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</si>
  <si>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</si>
  <si>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</si>
  <si>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</si>
  <si>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</si>
  <si>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</si>
  <si>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</si>
  <si>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</si>
  <si>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</si>
  <si>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</si>
  <si>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</si>
  <si>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</si>
  <si>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</si>
  <si>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</si>
  <si>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</si>
  <si>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</si>
  <si>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</si>
  <si>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</si>
  <si>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</si>
  <si>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</si>
  <si>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</si>
  <si>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</si>
  <si>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</si>
  <si>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</si>
  <si>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</si>
  <si>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</si>
  <si>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</si>
  <si>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</si>
  <si>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</si>
  <si>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</si>
  <si>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</si>
  <si>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</si>
  <si>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</si>
  <si>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</si>
  <si>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</si>
  <si>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</si>
  <si>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</si>
  <si>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</si>
  <si>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</si>
  <si>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</si>
  <si>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</si>
  <si>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</si>
  <si>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</si>
  <si>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</si>
  <si>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</si>
  <si>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</si>
  <si>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</si>
  <si>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</si>
  <si>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</si>
  <si>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</si>
  <si>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</si>
  <si>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</si>
  <si>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</si>
  <si>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</si>
  <si>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</si>
  <si>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</si>
  <si>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</si>
  <si>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</si>
  <si>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</si>
  <si>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</si>
  <si>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</si>
  <si>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</si>
  <si>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</si>
  <si>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</si>
  <si>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</si>
  <si>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</si>
  <si>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</si>
  <si>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</si>
  <si>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</si>
  <si>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</si>
  <si>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</si>
  <si>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</si>
  <si>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</si>
  <si>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</si>
  <si>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</si>
  <si>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</si>
  <si>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</si>
  <si>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</si>
  <si>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</si>
  <si>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</si>
  <si>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</si>
  <si>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</si>
  <si>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</si>
  <si>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</si>
  <si>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</si>
  <si>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</si>
  <si>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</si>
  <si>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</si>
  <si>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</si>
  <si>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</si>
  <si>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</si>
  <si>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</si>
  <si>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</si>
  <si>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</si>
  <si>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</si>
  <si>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</si>
  <si>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</si>
  <si>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</si>
  <si>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</si>
  <si>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</si>
  <si>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</si>
  <si>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</si>
  <si>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</si>
  <si>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</si>
  <si>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</si>
  <si>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</si>
  <si>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</si>
  <si>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</si>
  <si>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</si>
  <si>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</si>
  <si>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</si>
  <si>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</si>
  <si>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</si>
  <si>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</si>
  <si>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</si>
  <si>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</si>
  <si>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</si>
  <si>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</si>
  <si>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</si>
  <si>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</si>
  <si>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</si>
  <si>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</si>
  <si>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</si>
  <si>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</si>
  <si>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</si>
  <si>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</si>
  <si>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</si>
  <si>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</si>
  <si>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</si>
  <si>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</si>
  <si>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</si>
  <si>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</si>
  <si>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</si>
  <si>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</si>
  <si>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</si>
  <si>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</si>
  <si>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</si>
  <si>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</si>
  <si>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</si>
  <si>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</si>
  <si>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</si>
  <si>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</si>
  <si>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</si>
  <si>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</si>
  <si>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</si>
  <si>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</si>
  <si>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</si>
  <si>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</si>
  <si>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</si>
  <si>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</si>
  <si>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</si>
  <si>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</si>
  <si>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</si>
  <si>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</si>
  <si>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</si>
  <si>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</si>
  <si>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</si>
  <si>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</si>
  <si>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</si>
  <si>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</si>
  <si>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</si>
  <si>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</si>
  <si>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</si>
  <si>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</si>
  <si>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</si>
  <si>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</si>
  <si>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</si>
  <si>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</si>
  <si>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</si>
  <si>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</si>
  <si>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</si>
  <si>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</si>
  <si>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</si>
  <si>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</si>
  <si>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</si>
  <si>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</si>
  <si>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</si>
  <si>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</si>
  <si>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</si>
  <si>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</si>
  <si>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</si>
  <si>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</si>
  <si>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</si>
  <si>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</si>
  <si>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</si>
  <si>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</si>
  <si>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</si>
  <si>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</si>
  <si>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</si>
  <si>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</si>
  <si>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</si>
  <si>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</si>
  <si>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</si>
  <si>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</si>
  <si>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</si>
  <si>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</si>
  <si>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</si>
  <si>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</si>
  <si>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</si>
  <si>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</si>
  <si>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</si>
  <si>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</si>
  <si>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</si>
  <si>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</si>
  <si>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</si>
  <si>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</si>
  <si>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</si>
  <si>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</si>
  <si>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</si>
  <si>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</si>
  <si>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</si>
  <si>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</si>
  <si>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</si>
  <si>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</si>
  <si>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</si>
  <si>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</si>
  <si>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</si>
  <si>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</si>
  <si>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</si>
  <si>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</si>
  <si>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</si>
  <si>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</si>
  <si>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</si>
  <si>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</si>
  <si>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</si>
  <si>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</si>
  <si>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</si>
  <si>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</si>
  <si>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</si>
  <si>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</si>
  <si>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</si>
  <si>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</si>
  <si>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</si>
  <si>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</si>
  <si>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</si>
  <si>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</si>
  <si>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</si>
  <si>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</si>
  <si>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</si>
  <si>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</si>
  <si>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</si>
  <si>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</si>
  <si>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</si>
  <si>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</si>
  <si>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</si>
  <si>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</si>
  <si>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</si>
  <si>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</si>
  <si>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</si>
  <si>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</si>
  <si>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</si>
  <si>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</si>
  <si>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</si>
  <si>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</si>
  <si>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</si>
  <si>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</si>
  <si>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</si>
  <si>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</si>
  <si>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</si>
  <si>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</si>
  <si>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</si>
  <si>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</si>
  <si>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</si>
  <si>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</si>
  <si>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</si>
  <si>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</si>
  <si>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</si>
  <si>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</si>
  <si>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</si>
  <si>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</si>
  <si>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</si>
  <si>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</si>
  <si>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</si>
  <si>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</si>
  <si>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</si>
  <si>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</si>
  <si>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</si>
  <si>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</si>
  <si>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</si>
  <si>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</si>
  <si>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</si>
  <si>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</si>
  <si>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</si>
  <si>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</si>
  <si>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</si>
  <si>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</si>
  <si>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</si>
  <si>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</si>
  <si>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</si>
  <si>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</si>
  <si>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</si>
  <si>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</si>
  <si>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</si>
  <si>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</si>
  <si>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</si>
  <si>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</si>
  <si>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</si>
  <si>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</si>
  <si>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</si>
  <si>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</si>
  <si>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</si>
  <si>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</si>
  <si>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</si>
  <si>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</si>
  <si>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</si>
  <si>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</si>
  <si>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</si>
  <si>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</si>
  <si>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</si>
  <si>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</si>
  <si>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</si>
  <si>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</si>
  <si>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</si>
  <si>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</si>
  <si>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</si>
  <si>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</si>
  <si>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</si>
  <si>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</si>
  <si>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</si>
  <si>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</si>
  <si>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</si>
  <si>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</si>
  <si>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</si>
  <si>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</si>
  <si>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</si>
  <si>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</si>
  <si>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</si>
  <si>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</si>
  <si>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</si>
  <si>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</si>
  <si>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</si>
  <si>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</si>
  <si>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</si>
  <si>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</si>
  <si>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</si>
  <si>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</si>
  <si>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</si>
  <si>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</si>
  <si>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</si>
  <si>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</si>
  <si>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</si>
  <si>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</si>
  <si>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</si>
  <si>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</si>
  <si>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</si>
  <si>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</si>
  <si>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</si>
  <si>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</si>
  <si>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</si>
  <si>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</si>
  <si>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</si>
  <si>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</si>
  <si>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</si>
  <si>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</si>
  <si>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</si>
  <si>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</si>
  <si>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</si>
  <si>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</si>
  <si>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</si>
  <si>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</si>
  <si>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</si>
  <si>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</si>
  <si>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</si>
  <si>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</si>
  <si>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</si>
  <si>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</si>
  <si>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</si>
  <si>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</si>
  <si>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</si>
  <si>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</si>
  <si>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</si>
  <si>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</si>
  <si>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</si>
  <si>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</si>
  <si>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</si>
  <si>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</si>
  <si>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</si>
  <si>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</si>
  <si>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</si>
  <si>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</si>
  <si>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</si>
  <si>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</si>
  <si>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</si>
  <si>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</si>
  <si>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</si>
  <si>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</si>
  <si>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</si>
  <si>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</si>
  <si>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</si>
  <si>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</si>
  <si>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</si>
  <si>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</si>
  <si>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</si>
  <si>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</si>
  <si>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</si>
  <si>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</si>
  <si>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</si>
  <si>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</si>
  <si>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</si>
  <si>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</si>
  <si>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</si>
  <si>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</si>
  <si>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</si>
  <si>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</si>
  <si>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</si>
  <si>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</si>
  <si>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</si>
  <si>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</si>
  <si>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</si>
  <si>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</si>
  <si>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</si>
  <si>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</si>
  <si>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</si>
  <si>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</si>
  <si>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</si>
  <si>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</si>
  <si>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</si>
  <si>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</si>
  <si>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</si>
  <si>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</si>
  <si>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</si>
  <si>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</si>
  <si>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</si>
  <si>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</si>
  <si>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</si>
  <si>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</si>
  <si>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</si>
  <si>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</si>
  <si>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</si>
  <si>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</si>
  <si>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</si>
  <si>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</si>
  <si>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</si>
  <si>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</si>
  <si>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</si>
  <si>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</si>
  <si>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</si>
  <si>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</si>
  <si>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</si>
  <si>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</si>
  <si>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</si>
  <si>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</si>
  <si>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</si>
  <si>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</si>
  <si>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</si>
  <si>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</si>
  <si>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</si>
  <si>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</si>
  <si>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</si>
  <si>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</si>
  <si>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</si>
  <si>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</si>
  <si>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</si>
  <si>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</si>
  <si>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</si>
  <si>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</si>
  <si>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</si>
  <si>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</si>
  <si>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</si>
  <si>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</si>
  <si>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</si>
  <si>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</si>
  <si>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</si>
  <si>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</si>
  <si>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</si>
  <si>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</si>
  <si>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</si>
  <si>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</si>
  <si>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</si>
  <si>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</si>
  <si>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</si>
  <si>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</si>
  <si>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</si>
  <si>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</si>
  <si>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</si>
  <si>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</si>
  <si>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</si>
  <si>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</si>
  <si>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</si>
  <si>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</si>
  <si>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</si>
  <si>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</si>
  <si>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</si>
  <si>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</si>
  <si>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</si>
  <si>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</si>
  <si>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</si>
  <si>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</si>
  <si>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</si>
  <si>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</si>
  <si>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</si>
  <si>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</si>
  <si>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</si>
  <si>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</si>
  <si>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</si>
  <si>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</si>
  <si>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</si>
  <si>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</si>
  <si>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</si>
  <si>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</si>
  <si>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</si>
  <si>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</si>
  <si>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</si>
  <si>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</si>
  <si>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</si>
  <si>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</si>
  <si>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</si>
  <si>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</si>
  <si>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</si>
  <si>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</si>
  <si>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</si>
  <si>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</si>
  <si>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</si>
  <si>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</si>
  <si>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</si>
  <si>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</si>
  <si>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</si>
  <si>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</si>
  <si>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</si>
  <si>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</si>
  <si>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</si>
  <si>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</si>
  <si>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</si>
  <si>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</si>
  <si>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</si>
  <si>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</si>
  <si>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</si>
  <si>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</si>
  <si>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</si>
  <si>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</si>
  <si>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</si>
  <si>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</si>
  <si>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</si>
  <si>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</si>
  <si>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</si>
  <si>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</si>
  <si>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</si>
  <si>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</si>
  <si>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</si>
  <si>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</si>
  <si>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</si>
  <si>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</si>
  <si>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</si>
  <si>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</si>
  <si>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</si>
  <si>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</si>
  <si>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</si>
  <si>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</si>
  <si>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</si>
  <si>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</si>
  <si>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</si>
  <si>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</si>
  <si>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</si>
  <si>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</si>
  <si>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</si>
  <si>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</si>
  <si>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</si>
  <si>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</si>
  <si>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</si>
  <si>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</si>
  <si>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</si>
  <si>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</si>
  <si>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</si>
  <si>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</si>
  <si>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</si>
  <si>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</si>
  <si>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</si>
  <si>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</si>
  <si>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</si>
  <si>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</si>
  <si>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</si>
  <si>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</si>
  <si>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</si>
  <si>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</si>
  <si>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</si>
  <si>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</si>
  <si>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</si>
  <si>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</si>
  <si>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</si>
  <si>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</si>
  <si>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</si>
  <si>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</si>
  <si>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</si>
  <si>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</si>
  <si>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</si>
  <si>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</si>
  <si>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</si>
  <si>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</si>
  <si>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</si>
  <si>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</si>
  <si>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</si>
  <si>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</si>
  <si>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</si>
  <si>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</si>
  <si>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</si>
  <si>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</si>
  <si>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</si>
  <si>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</si>
  <si>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</si>
  <si>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</si>
  <si>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</si>
  <si>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</si>
  <si>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</si>
  <si>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</si>
  <si>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</si>
  <si>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</si>
  <si>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</si>
  <si>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</si>
  <si>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</si>
  <si>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</si>
  <si>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</si>
  <si>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</si>
  <si>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</si>
  <si>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</si>
  <si>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</si>
  <si>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</si>
  <si>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</si>
  <si>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</si>
  <si>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</si>
  <si>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</si>
  <si>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</si>
  <si>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</si>
  <si>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</si>
  <si>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</si>
  <si>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</si>
  <si>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</si>
  <si>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</si>
  <si>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</si>
  <si>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</si>
  <si>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</si>
  <si>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</si>
  <si>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</si>
  <si>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</si>
  <si>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</si>
  <si>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</si>
  <si>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</si>
  <si>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</si>
  <si>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</si>
  <si>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</si>
  <si>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</si>
  <si>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</si>
  <si>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</si>
  <si>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</si>
  <si>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</si>
  <si>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</si>
  <si>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</si>
  <si>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</si>
  <si>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</si>
  <si>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</si>
  <si>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</si>
  <si>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</si>
  <si>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</si>
  <si>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</si>
  <si>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</si>
  <si>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</si>
  <si>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</si>
  <si>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</si>
  <si>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</si>
  <si>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</si>
  <si>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</si>
  <si>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</si>
  <si>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</si>
  <si>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</si>
  <si>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</si>
  <si>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</si>
  <si>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</si>
  <si>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</si>
  <si>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</si>
  <si>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</si>
  <si>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</si>
  <si>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</si>
  <si>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</si>
  <si>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</si>
  <si>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</si>
  <si>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</si>
  <si>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</si>
  <si>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</si>
  <si>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</si>
  <si>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</si>
  <si>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</si>
  <si>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</si>
  <si>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</si>
  <si>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</si>
  <si>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</si>
  <si>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</si>
  <si>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</si>
  <si>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</si>
  <si>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</si>
  <si>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</si>
  <si>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</si>
  <si>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</si>
  <si>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</si>
  <si>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</si>
  <si>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</si>
  <si>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</si>
  <si>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</si>
  <si>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</si>
  <si>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</si>
  <si>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</si>
  <si>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</si>
  <si>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</si>
  <si>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</si>
  <si>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</si>
  <si>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</si>
  <si>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</si>
  <si>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</si>
  <si>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</si>
  <si>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</si>
  <si>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</si>
  <si>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</si>
  <si>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</si>
  <si>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</si>
  <si>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</si>
  <si>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</si>
  <si>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</si>
  <si>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</si>
  <si>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</si>
  <si>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</si>
  <si>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</si>
  <si>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</si>
  <si>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</si>
  <si>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</si>
  <si>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</si>
  <si>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</si>
  <si>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</si>
  <si>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</si>
  <si>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</si>
  <si>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</si>
  <si>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</si>
  <si>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</si>
  <si>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</si>
  <si>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</si>
  <si>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</si>
  <si>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</si>
  <si>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</si>
  <si>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</si>
  <si>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</si>
  <si>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</si>
  <si>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</si>
  <si>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</si>
  <si>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</si>
  <si>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</si>
  <si>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</si>
  <si>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</si>
  <si>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</si>
  <si>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</si>
  <si>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</si>
  <si>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</si>
  <si>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</si>
  <si>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</si>
  <si>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</si>
  <si>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</si>
  <si>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</si>
  <si>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</si>
  <si>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</si>
  <si>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</si>
  <si>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</si>
  <si>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</si>
  <si>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</si>
  <si>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</si>
  <si>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</si>
  <si>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</si>
  <si>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</si>
  <si>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</si>
  <si>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</si>
  <si>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</si>
  <si>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</si>
  <si>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</si>
  <si>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</si>
  <si>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</si>
  <si>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</si>
  <si>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</si>
  <si>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</si>
  <si>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</si>
  <si>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</si>
  <si>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</si>
  <si>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</si>
  <si>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</si>
  <si>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</si>
  <si>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</si>
  <si>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</si>
  <si>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</si>
  <si>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</si>
  <si>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</si>
  <si>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</si>
  <si>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</si>
  <si>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</si>
  <si>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</si>
  <si>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</si>
  <si>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</si>
  <si>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</si>
  <si>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</si>
  <si>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</si>
  <si>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</si>
  <si>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</si>
  <si>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</si>
  <si>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</si>
  <si>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</si>
  <si>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</si>
  <si>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</si>
  <si>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</si>
  <si>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</si>
  <si>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</si>
  <si>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</si>
  <si>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</si>
  <si>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</si>
  <si>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</si>
  <si>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</si>
  <si>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</si>
  <si>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</si>
  <si>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</si>
  <si>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</si>
  <si>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</si>
  <si>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</si>
  <si>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</si>
  <si>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</si>
  <si>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</si>
  <si>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</si>
  <si>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</si>
  <si>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</si>
  <si>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</si>
  <si>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</si>
  <si>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</si>
  <si>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</si>
  <si>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</si>
  <si>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</si>
  <si>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</si>
  <si>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</si>
  <si>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</si>
  <si>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</si>
  <si>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</si>
  <si>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</si>
  <si>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</si>
  <si>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</si>
  <si>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</si>
  <si>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</si>
  <si>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</si>
  <si>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</si>
  <si>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</si>
  <si>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</si>
  <si>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</si>
  <si>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</si>
  <si>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</si>
  <si>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</si>
  <si>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</si>
  <si>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</si>
  <si>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</si>
  <si>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</si>
  <si>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</si>
  <si>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</si>
  <si>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</si>
  <si>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</si>
  <si>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</si>
  <si>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</si>
  <si>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</si>
  <si>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</si>
  <si>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</si>
  <si>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</si>
  <si>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</si>
  <si>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</si>
  <si>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</si>
  <si>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</si>
  <si>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</si>
  <si>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</si>
  <si>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</si>
  <si>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</si>
  <si>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</si>
  <si>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</si>
  <si>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</si>
  <si>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</si>
  <si>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</si>
  <si>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</si>
  <si>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</si>
  <si>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</si>
  <si>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</si>
  <si>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</si>
  <si>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</si>
  <si>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</si>
  <si>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</si>
  <si>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</si>
  <si>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</si>
  <si>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</si>
  <si>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</si>
  <si>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</si>
  <si>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</si>
  <si>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</si>
  <si>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</si>
  <si>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</si>
  <si>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</si>
  <si>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</si>
  <si>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</si>
  <si>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</si>
  <si>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</si>
  <si>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</si>
  <si>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</si>
  <si>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</si>
  <si>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</si>
  <si>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</si>
  <si>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</si>
  <si>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</si>
  <si>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</si>
  <si>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</si>
  <si>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</si>
  <si>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</si>
  <si>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</si>
  <si>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</si>
  <si>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</si>
  <si>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</si>
  <si>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</si>
  <si>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</si>
  <si>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</si>
  <si>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</si>
  <si>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</si>
  <si>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</si>
  <si>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</si>
  <si>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</si>
  <si>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</si>
  <si>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</si>
  <si>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</si>
  <si>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</si>
  <si>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</si>
  <si>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</si>
  <si>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</si>
  <si>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</si>
  <si>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</si>
  <si>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</si>
  <si>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</si>
  <si>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</si>
  <si>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</si>
  <si>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</si>
  <si>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</si>
  <si>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</si>
  <si>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</si>
  <si>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</si>
  <si>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</si>
  <si>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</si>
  <si>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</si>
  <si>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</si>
  <si>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</si>
  <si>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</si>
  <si>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</si>
  <si>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</si>
  <si>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</si>
  <si>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</si>
  <si>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</si>
  <si>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</si>
  <si>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</si>
  <si>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</si>
  <si>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</si>
  <si>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</si>
  <si>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</si>
  <si>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</si>
  <si>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</si>
  <si>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</si>
  <si>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</si>
  <si>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</si>
  <si>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</si>
  <si>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</si>
  <si>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</si>
  <si>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</si>
  <si>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</si>
  <si>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</si>
  <si>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</si>
  <si>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</si>
  <si>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</si>
  <si>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</si>
  <si>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</si>
  <si>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</si>
  <si>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</si>
  <si>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</si>
  <si>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</si>
  <si>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</si>
  <si>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</si>
  <si>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</si>
  <si>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</si>
  <si>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</si>
  <si>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</si>
  <si>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</si>
  <si>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</si>
  <si>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</si>
  <si>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</si>
  <si>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</si>
  <si>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</si>
  <si>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</si>
  <si>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</si>
  <si>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</si>
  <si>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</si>
  <si>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</si>
  <si>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</si>
  <si>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</si>
  <si>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</si>
  <si>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</si>
  <si>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</si>
  <si>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</si>
  <si>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</si>
  <si>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</si>
  <si>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</si>
  <si>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</si>
  <si>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</si>
  <si>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</si>
  <si>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</si>
  <si>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</si>
  <si>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</si>
  <si>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</si>
  <si>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</si>
  <si>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</si>
  <si>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</si>
  <si>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</si>
  <si>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</si>
  <si>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</si>
  <si>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</si>
  <si>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</si>
  <si>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</si>
  <si>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</si>
  <si>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</si>
  <si>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</si>
  <si>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</si>
  <si>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</si>
  <si>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</si>
  <si>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</si>
  <si>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</si>
  <si>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</si>
  <si>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</si>
  <si>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</si>
  <si>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</si>
  <si>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</si>
  <si>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</si>
  <si>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</si>
  <si>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</si>
  <si>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</si>
  <si>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</si>
  <si>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</si>
  <si>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</si>
  <si>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</si>
  <si>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</si>
  <si>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</si>
  <si>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</si>
  <si>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</si>
  <si>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</si>
  <si>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</si>
  <si>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</si>
  <si>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</si>
  <si>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</si>
  <si>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</si>
  <si>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</si>
  <si>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</si>
  <si>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</si>
  <si>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</si>
  <si>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</si>
  <si>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</si>
  <si>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</si>
  <si>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</si>
  <si>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</si>
  <si>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</si>
  <si>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</si>
  <si>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</si>
  <si>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</si>
  <si>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</si>
  <si>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</si>
  <si>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</si>
  <si>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</si>
  <si>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</si>
  <si>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</si>
  <si>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</si>
  <si>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</si>
  <si>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</si>
  <si>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</si>
  <si>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</si>
  <si>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</si>
  <si>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</si>
  <si>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</si>
  <si>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</si>
  <si>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</si>
  <si>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</si>
  <si>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</si>
  <si>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</si>
  <si>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</si>
  <si>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</si>
  <si>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</si>
  <si>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</si>
  <si>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</si>
  <si>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</si>
  <si>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</si>
  <si>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</si>
  <si>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</si>
  <si>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</si>
  <si>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</si>
  <si>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</si>
  <si>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</si>
  <si>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</si>
  <si>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</si>
  <si>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</si>
  <si>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</si>
  <si>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</si>
  <si>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</si>
  <si>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</si>
  <si>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</si>
  <si>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</si>
  <si>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</si>
  <si>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</si>
  <si>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</si>
  <si>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</si>
  <si>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</si>
  <si>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</si>
  <si>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</si>
  <si>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</si>
  <si>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</si>
  <si>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</si>
  <si>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</si>
  <si>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</si>
  <si>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</si>
  <si>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</si>
  <si>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</si>
  <si>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</si>
  <si>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</si>
  <si>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</si>
  <si>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</si>
  <si>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</si>
  <si>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</si>
  <si>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</si>
  <si>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</si>
  <si>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</si>
  <si>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</si>
  <si>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</si>
  <si>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</si>
  <si>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</si>
  <si>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</si>
  <si>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</si>
  <si>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</si>
  <si>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</si>
  <si>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</si>
  <si>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</si>
  <si>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</si>
  <si>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</si>
  <si>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</si>
  <si>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</si>
  <si>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</si>
  <si>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</si>
  <si>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</si>
  <si>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</si>
  <si>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</si>
  <si>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</si>
  <si>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</si>
  <si>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</si>
  <si>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</si>
  <si>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</si>
  <si>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</si>
  <si>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</si>
  <si>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</si>
  <si>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</si>
  <si>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</si>
  <si>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</si>
  <si>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</si>
  <si>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</si>
  <si>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</si>
  <si>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</si>
  <si>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</si>
  <si>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</si>
  <si>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</si>
  <si>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</si>
  <si>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</si>
  <si>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</si>
  <si>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</si>
  <si>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</si>
  <si>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</si>
  <si>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</si>
  <si>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</si>
  <si>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</si>
  <si>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</si>
  <si>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</si>
  <si>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</si>
  <si>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</si>
  <si>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</si>
  <si>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</si>
  <si>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</si>
  <si>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</si>
  <si>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</si>
  <si>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</si>
  <si>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</si>
  <si>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</si>
  <si>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</si>
  <si>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</si>
  <si>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</si>
  <si>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</si>
  <si>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</si>
  <si>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</si>
  <si>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</si>
  <si>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</si>
  <si>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</si>
  <si>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</si>
  <si>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</si>
  <si>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</si>
  <si>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</si>
  <si>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</si>
  <si>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</si>
  <si>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</si>
  <si>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</si>
  <si>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</si>
  <si>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</si>
  <si>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</si>
  <si>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</si>
  <si>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</si>
  <si>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</si>
  <si>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</si>
  <si>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</si>
  <si>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</si>
  <si>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</si>
  <si>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</si>
  <si>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</si>
  <si>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</si>
  <si>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</si>
  <si>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</si>
  <si>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</si>
  <si>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</si>
  <si>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</si>
  <si>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</si>
  <si>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</si>
  <si>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</si>
  <si>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</si>
  <si>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</si>
  <si>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</si>
  <si>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</si>
  <si>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</si>
  <si>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</si>
  <si>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</si>
  <si>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</si>
  <si>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</si>
  <si>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</si>
  <si>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</si>
  <si>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</si>
  <si>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</si>
  <si>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</si>
  <si>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</si>
  <si>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</si>
  <si>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</si>
  <si>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</si>
  <si>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</si>
  <si>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</si>
  <si>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</si>
  <si>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</si>
  <si>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</si>
  <si>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</si>
  <si>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</si>
  <si>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</si>
  <si>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</si>
  <si>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</si>
  <si>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</si>
  <si>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</si>
  <si>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</si>
  <si>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</si>
  <si>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</si>
  <si>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</si>
  <si>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</si>
  <si>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</si>
  <si>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</si>
  <si>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</si>
  <si>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</si>
  <si>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</si>
  <si>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</si>
  <si>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</si>
  <si>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</si>
  <si>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</si>
  <si>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</si>
  <si>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</si>
  <si>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</si>
  <si>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</si>
  <si>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</si>
  <si>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</si>
  <si>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</si>
  <si>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</si>
  <si>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</si>
  <si>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</si>
  <si>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</si>
  <si>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</si>
  <si>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</si>
  <si>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</si>
  <si>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</si>
  <si>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</si>
  <si>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</si>
  <si>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</si>
  <si>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</si>
  <si>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</si>
  <si>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</si>
  <si>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</si>
  <si>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</si>
  <si>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</si>
  <si>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</si>
  <si>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</si>
  <si>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</si>
  <si>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</si>
  <si>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</si>
  <si>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</si>
  <si>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</si>
  <si>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</si>
  <si>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</si>
  <si>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</si>
  <si>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</si>
  <si>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</si>
  <si>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</si>
  <si>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</si>
  <si>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</si>
  <si>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</si>
  <si>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</si>
  <si>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</si>
  <si>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</si>
  <si>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</si>
  <si>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</si>
  <si>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</si>
  <si>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</si>
  <si>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</si>
  <si>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</si>
  <si>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</si>
  <si>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</si>
  <si>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</si>
  <si>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</si>
  <si>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</si>
  <si>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</si>
  <si>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</si>
  <si>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</si>
  <si>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</si>
  <si>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</si>
  <si>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</si>
  <si>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</si>
  <si>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</si>
  <si>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</si>
  <si>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</si>
  <si>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</si>
  <si>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</si>
  <si>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</si>
  <si>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</si>
  <si>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</si>
  <si>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</si>
  <si>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</si>
  <si>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</si>
  <si>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</si>
  <si>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</si>
  <si>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</si>
  <si>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</si>
  <si>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</si>
  <si>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</si>
  <si>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</si>
  <si>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</si>
  <si>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</si>
  <si>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</si>
  <si>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</si>
  <si>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</si>
  <si>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</si>
  <si>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</si>
  <si>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</si>
  <si>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</si>
  <si>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</si>
  <si>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</si>
  <si>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</si>
  <si>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</si>
  <si>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</si>
  <si>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</si>
  <si>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</si>
  <si>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</si>
  <si>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</si>
  <si>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</si>
  <si>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</si>
  <si>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</si>
  <si>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</si>
  <si>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</si>
  <si>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</si>
  <si>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</si>
  <si>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</si>
  <si>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</si>
  <si>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</si>
  <si>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</si>
  <si>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</si>
  <si>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</si>
  <si>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</si>
  <si>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</si>
  <si>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</si>
  <si>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</si>
  <si>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</si>
  <si>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</si>
  <si>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</si>
  <si>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</si>
  <si>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</si>
  <si>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</si>
  <si>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</si>
  <si>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</si>
  <si>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</si>
  <si>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</si>
  <si>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</si>
  <si>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</si>
  <si>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</si>
  <si>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</si>
  <si>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</si>
  <si>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</si>
  <si>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</si>
  <si>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</si>
  <si>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</si>
  <si>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</si>
  <si>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</si>
  <si>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</si>
  <si>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</si>
  <si>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</si>
  <si>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</si>
  <si>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</si>
  <si>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</si>
  <si>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</si>
  <si>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</si>
  <si>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</si>
  <si>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</si>
  <si>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</si>
  <si>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</si>
  <si>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</si>
  <si>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</si>
  <si>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</si>
  <si>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</si>
  <si>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</si>
  <si>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</si>
  <si>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</si>
  <si>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</si>
  <si>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</si>
  <si>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</si>
  <si>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</si>
  <si>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</si>
  <si>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</si>
  <si>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</si>
  <si>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</si>
  <si>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</si>
  <si>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</si>
  <si>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</si>
  <si>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</si>
  <si>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</si>
  <si>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</si>
  <si>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</si>
  <si>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</si>
  <si>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</si>
  <si>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</si>
  <si>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</si>
  <si>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</si>
  <si>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</si>
  <si>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</si>
  <si>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</si>
  <si>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</si>
  <si>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</si>
  <si>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</si>
  <si>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</si>
  <si>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</si>
  <si>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</si>
  <si>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</si>
  <si>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</si>
  <si>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</si>
  <si>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</si>
  <si>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</si>
  <si>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</si>
  <si>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</si>
  <si>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</si>
  <si>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</si>
  <si>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</si>
  <si>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</si>
  <si>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</si>
  <si>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</si>
  <si>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</si>
  <si>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</si>
  <si>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</si>
  <si>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</si>
  <si>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</si>
  <si>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</si>
  <si>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</si>
  <si>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</si>
  <si>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</si>
  <si>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</si>
  <si>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</si>
  <si>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</si>
  <si>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</si>
  <si>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</si>
  <si>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</si>
  <si>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</si>
  <si>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</si>
  <si>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</si>
  <si>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</si>
  <si>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</si>
  <si>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</si>
  <si>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</si>
  <si>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</si>
  <si>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</si>
  <si>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</si>
  <si>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</si>
  <si>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</si>
  <si>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</si>
  <si>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</si>
  <si>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</si>
  <si>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</si>
  <si>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</si>
  <si>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</si>
  <si>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</si>
  <si>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</si>
  <si>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</si>
  <si>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</si>
  <si>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</si>
  <si>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</si>
  <si>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</si>
  <si>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</si>
  <si>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</si>
  <si>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</si>
  <si>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</si>
  <si>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</si>
  <si>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</si>
  <si>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</si>
  <si>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</si>
  <si>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</si>
  <si>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</si>
  <si>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</si>
  <si>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</si>
  <si>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</si>
  <si>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</si>
  <si>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</si>
  <si>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</si>
  <si>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</si>
  <si>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</si>
  <si>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</si>
  <si>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</si>
  <si>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</si>
  <si>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</si>
  <si>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</si>
  <si>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</si>
  <si>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</si>
  <si>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</si>
  <si>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</si>
  <si>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</si>
  <si>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</si>
  <si>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</si>
  <si>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</si>
  <si>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</si>
  <si>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</si>
  <si>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</si>
  <si>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</si>
  <si>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</si>
  <si>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</si>
  <si>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</si>
  <si>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</si>
  <si>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</si>
  <si>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</si>
  <si>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</si>
  <si>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</si>
  <si>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</si>
  <si>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</si>
  <si>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</si>
  <si>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</si>
  <si>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</si>
  <si>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</si>
  <si>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</si>
  <si>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</si>
  <si>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</si>
  <si>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</si>
  <si>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</si>
  <si>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</si>
  <si>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</si>
  <si>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</si>
  <si>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</si>
  <si>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</si>
  <si>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</si>
  <si>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</si>
  <si>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</si>
  <si>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</si>
  <si>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</si>
  <si>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</si>
  <si>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</si>
  <si>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</si>
  <si>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</si>
  <si>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</si>
  <si>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</si>
  <si>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</si>
  <si>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</si>
  <si>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</si>
  <si>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</si>
  <si>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</si>
  <si>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</si>
  <si>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</si>
  <si>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</si>
  <si>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</si>
  <si>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</si>
  <si>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</si>
  <si>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</si>
  <si>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</si>
  <si>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</si>
  <si>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</si>
  <si>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</si>
  <si>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</si>
  <si>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</si>
  <si>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</si>
  <si>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</si>
  <si>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</si>
  <si>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</si>
  <si>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</si>
  <si>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</si>
  <si>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</si>
  <si>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</si>
  <si>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</si>
  <si>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</si>
  <si>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</si>
  <si>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</si>
  <si>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</si>
  <si>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</si>
  <si>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</si>
  <si>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</si>
  <si>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</si>
  <si>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</si>
  <si>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</si>
  <si>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</si>
  <si>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</si>
  <si>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</si>
  <si>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</si>
  <si>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</si>
  <si>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</si>
  <si>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</si>
  <si>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</si>
  <si>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</si>
  <si>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</si>
  <si>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</si>
  <si>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</si>
  <si>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</si>
  <si>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</si>
  <si>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</si>
  <si>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</si>
  <si>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</si>
  <si>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</si>
  <si>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</si>
  <si>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</si>
  <si>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</si>
  <si>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</si>
  <si>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</si>
  <si>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</si>
  <si>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</si>
  <si>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</si>
  <si>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</si>
  <si>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</si>
  <si>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</si>
  <si>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</si>
  <si>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</si>
  <si>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</si>
  <si>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</si>
  <si>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</si>
  <si>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</si>
  <si>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</si>
  <si>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</si>
  <si>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</si>
  <si>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</si>
  <si>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</si>
  <si>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</si>
  <si>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</si>
  <si>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</si>
  <si>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</si>
  <si>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</si>
  <si>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</si>
  <si>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</si>
  <si>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</si>
  <si>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</si>
  <si>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</si>
  <si>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</si>
  <si>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</si>
  <si>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</si>
  <si>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</si>
  <si>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</si>
  <si>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</si>
  <si>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</si>
  <si>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</si>
  <si>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</si>
  <si>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</si>
  <si>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</si>
  <si>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</si>
  <si>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</si>
  <si>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</si>
  <si>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</si>
  <si>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</si>
  <si>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</si>
  <si>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</si>
  <si>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</si>
  <si>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</si>
  <si>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</si>
  <si>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</si>
  <si>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</si>
  <si>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</si>
  <si>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</si>
  <si>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</si>
  <si>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</si>
  <si>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</si>
  <si>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</si>
  <si>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</si>
  <si>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</si>
  <si>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</si>
  <si>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</si>
  <si>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</si>
  <si>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</si>
  <si>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</si>
  <si>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</si>
  <si>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</si>
  <si>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</si>
  <si>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</si>
  <si>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</si>
  <si>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</si>
  <si>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</si>
  <si>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</si>
  <si>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</si>
  <si>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</si>
  <si>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</si>
  <si>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</si>
  <si>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</si>
  <si>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</si>
  <si>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</si>
  <si>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</si>
  <si>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</si>
  <si>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</si>
  <si>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</si>
  <si>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</si>
  <si>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</si>
  <si>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</si>
  <si>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</si>
  <si>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</si>
  <si>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</si>
  <si>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</si>
  <si>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</si>
  <si>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</si>
  <si>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</si>
  <si>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</si>
  <si>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</si>
  <si>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</si>
  <si>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</si>
  <si>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</si>
  <si>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</si>
  <si>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</si>
  <si>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</si>
  <si>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</si>
  <si>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</si>
  <si>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</si>
  <si>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</si>
  <si>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</si>
  <si>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</si>
  <si>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</si>
  <si>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</si>
  <si>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</si>
  <si>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</si>
  <si>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</si>
  <si>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</si>
  <si>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</si>
  <si>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</si>
  <si>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</si>
  <si>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</si>
  <si>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</si>
  <si>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</si>
  <si>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</si>
  <si>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</si>
  <si>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</si>
  <si>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</si>
  <si>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</si>
  <si>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</si>
  <si>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</si>
  <si>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</si>
  <si>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</si>
  <si>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</si>
  <si>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</si>
  <si>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</si>
  <si>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</si>
  <si>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</si>
  <si>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</si>
  <si>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</si>
  <si>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</si>
  <si>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</si>
  <si>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</si>
  <si>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</si>
  <si>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</si>
  <si>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</si>
  <si>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</si>
  <si>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</si>
  <si>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</si>
  <si>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</si>
  <si>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</si>
  <si>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</si>
  <si>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</si>
  <si>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</si>
  <si>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</si>
  <si>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</si>
  <si>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</si>
  <si>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</si>
  <si>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</si>
  <si>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</si>
  <si>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</si>
  <si>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</si>
  <si>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</si>
  <si>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</si>
  <si>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</si>
  <si>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</si>
  <si>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</si>
  <si>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</si>
  <si>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</si>
  <si>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</si>
  <si>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</si>
  <si>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</si>
  <si>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</si>
  <si>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</si>
  <si>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</si>
  <si>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</si>
  <si>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</si>
  <si>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</si>
  <si>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</si>
  <si>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</si>
  <si>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</si>
  <si>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</si>
  <si>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</si>
  <si>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</si>
  <si>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</si>
  <si>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</si>
  <si>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</si>
  <si>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</si>
  <si>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</si>
  <si>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</si>
  <si>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</si>
  <si>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</si>
  <si>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</si>
  <si>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</si>
  <si>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</si>
  <si>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</si>
  <si>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</si>
  <si>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</si>
  <si>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</si>
  <si>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</si>
  <si>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</si>
  <si>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</si>
  <si>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</si>
  <si>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</si>
  <si>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</si>
  <si>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</si>
  <si>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</si>
  <si>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</si>
  <si>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</si>
  <si>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</si>
  <si>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</si>
  <si>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</si>
  <si>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</si>
  <si>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</si>
  <si>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</si>
  <si>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</si>
  <si>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</si>
  <si>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</si>
  <si>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</si>
  <si>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</si>
  <si>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</si>
  <si>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</si>
  <si>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</si>
  <si>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</si>
  <si>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</si>
  <si>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</si>
  <si>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</si>
  <si>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</si>
  <si>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</si>
  <si>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</si>
  <si>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</si>
  <si>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</si>
  <si>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</si>
  <si>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</si>
  <si>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</si>
  <si>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</si>
  <si>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</si>
  <si>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</si>
  <si>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</si>
  <si>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</si>
  <si>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</si>
  <si>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</si>
  <si>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</si>
  <si>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</si>
  <si>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</si>
  <si>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</si>
  <si>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</si>
  <si>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</si>
  <si>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</si>
  <si>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</si>
  <si>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</si>
  <si>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</si>
  <si>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</si>
  <si>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</si>
  <si>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</si>
  <si>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</si>
  <si>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</si>
  <si>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</si>
  <si>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</si>
  <si>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</si>
  <si>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</si>
  <si>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</si>
  <si>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</si>
  <si>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</si>
  <si>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</si>
  <si>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</si>
  <si>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</si>
  <si>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</si>
  <si>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</si>
  <si>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</si>
  <si>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</si>
  <si>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</si>
  <si>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</si>
  <si>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</si>
  <si>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</si>
  <si>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</si>
  <si>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</si>
  <si>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</si>
  <si>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</si>
  <si>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</si>
  <si>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</si>
  <si>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</si>
  <si>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</si>
  <si>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</si>
  <si>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</si>
  <si>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</si>
  <si>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</si>
  <si>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</si>
  <si>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</si>
  <si>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</si>
  <si>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</si>
  <si>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</si>
  <si>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</si>
  <si>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</si>
  <si>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</si>
  <si>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</si>
  <si>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</si>
  <si>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</si>
  <si>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</si>
  <si>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</si>
  <si>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</si>
  <si>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</si>
  <si>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</si>
  <si>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</si>
  <si>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</si>
  <si>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</si>
  <si>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</si>
  <si>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</si>
  <si>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</si>
  <si>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</si>
  <si>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</si>
  <si>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</si>
  <si>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</si>
  <si>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</si>
  <si>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</si>
  <si>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</si>
  <si>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</si>
  <si>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</si>
  <si>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</si>
  <si>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</si>
  <si>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</si>
  <si>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</si>
  <si>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</si>
  <si>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</si>
  <si>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</si>
  <si>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</si>
  <si>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</si>
  <si>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</si>
  <si>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</si>
  <si>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</si>
  <si>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</si>
  <si>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</si>
  <si>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</si>
  <si>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</si>
  <si>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</si>
  <si>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</si>
  <si>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</si>
  <si>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</si>
  <si>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</si>
  <si>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</si>
  <si>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</si>
  <si>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</si>
  <si>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</si>
  <si>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</si>
  <si>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</si>
  <si>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</si>
  <si>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</si>
  <si>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</si>
  <si>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</si>
  <si>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</si>
  <si>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</si>
  <si>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</si>
  <si>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</si>
  <si>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</si>
  <si>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</si>
  <si>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</si>
  <si>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</si>
  <si>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</si>
  <si>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</si>
  <si>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</si>
  <si>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</si>
  <si>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</si>
  <si>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</si>
  <si>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</si>
  <si>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</si>
  <si>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</si>
  <si>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</si>
  <si>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</si>
  <si>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</si>
  <si>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</si>
  <si>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</si>
  <si>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</si>
  <si>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</si>
  <si>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</si>
  <si>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</si>
  <si>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</si>
  <si>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</si>
  <si>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</si>
  <si>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</si>
  <si>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</si>
  <si>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</si>
  <si>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</si>
  <si>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</si>
  <si>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</si>
  <si>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</si>
  <si>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</si>
  <si>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</si>
  <si>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</si>
  <si>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</si>
  <si>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</si>
  <si>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</si>
  <si>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</si>
  <si>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</si>
  <si>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</si>
  <si>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</si>
  <si>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</si>
  <si>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</si>
  <si>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</si>
  <si>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</si>
  <si>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</si>
  <si>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</si>
  <si>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</si>
  <si>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</si>
  <si>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</si>
  <si>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</si>
  <si>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</si>
  <si>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</si>
  <si>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</si>
  <si>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</si>
  <si>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</si>
  <si>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</si>
  <si>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</si>
  <si>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</si>
  <si>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</si>
  <si>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</si>
  <si>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</si>
  <si>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</si>
  <si>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</si>
  <si>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</si>
  <si>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</si>
  <si>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</si>
  <si>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</si>
  <si>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</si>
  <si>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</si>
  <si>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</si>
  <si>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</si>
  <si>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</si>
  <si>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</si>
  <si>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</si>
  <si>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</si>
  <si>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</si>
  <si>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</si>
  <si>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</si>
  <si>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</si>
  <si>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</si>
  <si>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</si>
  <si>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</si>
  <si>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</si>
  <si>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</si>
  <si>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</si>
  <si>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</si>
  <si>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</si>
  <si>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</si>
  <si>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</si>
  <si>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</si>
  <si>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</si>
  <si>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</si>
  <si>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</si>
  <si>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</si>
  <si>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</si>
  <si>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</si>
  <si>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</si>
  <si>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</si>
  <si>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</si>
  <si>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</si>
  <si>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</si>
  <si>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</si>
  <si>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</si>
  <si>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</si>
  <si>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</si>
  <si>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</si>
  <si>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</si>
  <si>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</si>
  <si>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</si>
  <si>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</si>
  <si>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</si>
  <si>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</si>
  <si>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</si>
  <si>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</si>
  <si>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</si>
  <si>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</si>
  <si>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</si>
  <si>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</si>
  <si>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</si>
  <si>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</si>
  <si>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</si>
  <si>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</si>
  <si>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</si>
  <si>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</si>
  <si>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</si>
  <si>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</si>
  <si>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</si>
  <si>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</si>
  <si>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</si>
  <si>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</si>
  <si>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</si>
  <si>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</si>
  <si>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</si>
  <si>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</si>
  <si>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</si>
  <si>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</si>
  <si>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</si>
  <si>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</si>
  <si>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</si>
  <si>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</si>
  <si>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</si>
  <si>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</si>
  <si>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</si>
  <si>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</si>
  <si>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</si>
  <si>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</si>
  <si>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</si>
  <si>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</si>
  <si>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</si>
  <si>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</si>
  <si>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</si>
  <si>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</si>
  <si>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</si>
  <si>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</si>
  <si>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</si>
  <si>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</si>
  <si>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</si>
  <si>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</si>
  <si>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</si>
  <si>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</si>
  <si>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</si>
  <si>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</si>
  <si>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</si>
  <si>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</si>
  <si>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</si>
  <si>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</si>
  <si>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</si>
  <si>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</si>
  <si>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</si>
  <si>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</si>
  <si>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</si>
  <si>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</si>
  <si>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</si>
  <si>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</si>
  <si>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</si>
  <si>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</si>
  <si>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</si>
  <si>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</si>
  <si>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</si>
  <si>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</si>
  <si>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</si>
  <si>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</si>
  <si>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</si>
  <si>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</si>
  <si>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</si>
  <si>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</si>
  <si>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</si>
  <si>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</si>
  <si>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</si>
  <si>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</si>
  <si>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</si>
  <si>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</si>
  <si>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</si>
  <si>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</si>
  <si>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</si>
  <si>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</si>
  <si>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</si>
  <si>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</si>
  <si>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</si>
  <si>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</si>
  <si>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</si>
  <si>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</si>
  <si>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</si>
  <si>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</si>
  <si>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</si>
  <si>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</si>
  <si>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</si>
  <si>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</si>
  <si>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</si>
  <si>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</si>
  <si>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</si>
  <si>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</si>
  <si>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</si>
  <si>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</si>
  <si>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</si>
  <si>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</si>
  <si>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</si>
  <si>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</si>
  <si>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</si>
  <si>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</si>
  <si>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</si>
  <si>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</si>
  <si>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</si>
  <si>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</si>
  <si>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</si>
  <si>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</si>
  <si>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</si>
  <si>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</si>
  <si>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</si>
  <si>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</si>
  <si>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</si>
  <si>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</si>
  <si>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</si>
  <si>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</si>
  <si>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</si>
  <si>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</si>
  <si>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</si>
  <si>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</si>
  <si>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</si>
  <si>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</si>
  <si>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</si>
  <si>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</si>
  <si>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</si>
  <si>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</si>
  <si>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</si>
  <si>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</si>
  <si>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</si>
  <si>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</si>
  <si>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</si>
  <si>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</si>
  <si>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</si>
  <si>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</si>
  <si>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</si>
  <si>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</si>
  <si>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</si>
  <si>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</si>
  <si>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</si>
  <si>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</si>
  <si>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</si>
  <si>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</si>
  <si>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</si>
  <si>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</si>
  <si>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</si>
  <si>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</si>
  <si>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</si>
  <si>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</si>
  <si>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</si>
  <si>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</si>
  <si>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</si>
  <si>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</si>
  <si>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</si>
  <si>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</si>
  <si>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</si>
  <si>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</si>
  <si>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</si>
  <si>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</si>
  <si>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</si>
  <si>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</si>
  <si>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</si>
  <si>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</si>
  <si>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</si>
  <si>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</si>
  <si>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</si>
  <si>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</si>
  <si>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</si>
  <si>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</si>
  <si>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</si>
  <si>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</si>
  <si>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</si>
  <si>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</si>
  <si>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</si>
  <si>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</si>
  <si>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</si>
  <si>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</si>
  <si>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</si>
  <si>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</si>
  <si>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</si>
  <si>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</si>
  <si>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</si>
  <si>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</si>
  <si>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</si>
  <si>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</si>
  <si>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</si>
  <si>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</si>
  <si>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</si>
  <si>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</si>
  <si>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</si>
  <si>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</si>
  <si>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</si>
  <si>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</si>
  <si>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</si>
  <si>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</si>
  <si>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</si>
  <si>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</si>
  <si>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</si>
  <si>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</si>
  <si>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</si>
  <si>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</si>
  <si>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</si>
  <si>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</si>
  <si>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</si>
  <si>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</si>
  <si>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</si>
  <si>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</si>
  <si>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</si>
  <si>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</si>
  <si>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</si>
  <si>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</si>
  <si>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</si>
  <si>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</si>
  <si>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</si>
  <si>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</si>
  <si>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</si>
  <si>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</si>
  <si>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</si>
  <si>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</si>
  <si>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</si>
  <si>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</si>
  <si>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</si>
  <si>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</si>
  <si>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</si>
  <si>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</si>
  <si>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</si>
  <si>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</si>
  <si>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</si>
  <si>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</si>
  <si>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</si>
  <si>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</si>
  <si>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</si>
  <si>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</si>
  <si>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</si>
  <si>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</si>
  <si>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</si>
  <si>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</si>
  <si>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</si>
  <si>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</si>
  <si>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</si>
  <si>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</si>
  <si>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</si>
  <si>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</si>
  <si>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</si>
  <si>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</si>
  <si>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</si>
  <si>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</si>
  <si>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</si>
  <si>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</si>
  <si>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</si>
  <si>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</si>
  <si>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</si>
  <si>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</si>
  <si>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</si>
  <si>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</si>
  <si>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</si>
  <si>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</si>
  <si>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</si>
  <si>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</si>
  <si>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</si>
  <si>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</si>
  <si>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</si>
  <si>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</si>
  <si>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</si>
  <si>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</si>
  <si>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</si>
  <si>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</si>
  <si>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</si>
  <si>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</si>
  <si>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</si>
  <si>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</si>
  <si>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</si>
  <si>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</si>
  <si>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</si>
  <si>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</si>
  <si>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</si>
  <si>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</si>
  <si>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</si>
  <si>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</si>
  <si>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</si>
  <si>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</si>
  <si>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</si>
  <si>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</si>
  <si>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</si>
  <si>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</si>
  <si>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</si>
  <si>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</si>
  <si>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</si>
  <si>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</si>
  <si>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</si>
  <si>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</si>
  <si>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</si>
  <si>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</si>
  <si>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</si>
  <si>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</si>
  <si>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</si>
  <si>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</si>
  <si>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</si>
  <si>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</si>
  <si>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</si>
  <si>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</si>
  <si>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</si>
  <si>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</si>
  <si>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</si>
  <si>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</si>
  <si>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</si>
  <si>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</si>
  <si>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</si>
  <si>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</si>
  <si>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</si>
  <si>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</si>
  <si>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</si>
  <si>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</si>
  <si>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</si>
  <si>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</si>
  <si>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</si>
  <si>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</si>
  <si>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</si>
  <si>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</si>
  <si>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</si>
  <si>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</si>
  <si>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</si>
  <si>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</si>
  <si>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</si>
  <si>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</si>
  <si>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</si>
  <si>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</si>
  <si>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</si>
  <si>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</si>
  <si>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</si>
  <si>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</si>
  <si>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</si>
  <si>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</si>
  <si>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</si>
  <si>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</si>
  <si>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</si>
  <si>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</si>
  <si>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</si>
  <si>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</si>
  <si>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</si>
  <si>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</si>
  <si>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</si>
  <si>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</si>
  <si>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</si>
  <si>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</si>
  <si>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</si>
  <si>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</si>
  <si>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</si>
  <si>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</si>
  <si>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</si>
  <si>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</si>
  <si>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</si>
  <si>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</si>
  <si>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</si>
  <si>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</si>
  <si>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</si>
  <si>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</si>
  <si>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</si>
  <si>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</si>
  <si>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</si>
  <si>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</si>
  <si>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</si>
  <si>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</si>
  <si>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</si>
  <si>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</si>
  <si>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</si>
  <si>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</si>
  <si>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</si>
  <si>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</si>
  <si>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</si>
  <si>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</si>
  <si>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</si>
  <si>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</si>
  <si>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</si>
  <si>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</si>
  <si>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</si>
  <si>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</si>
  <si>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</si>
  <si>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</si>
  <si>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</si>
  <si>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</si>
  <si>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</si>
  <si>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</si>
  <si>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</si>
  <si>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</si>
  <si>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</si>
  <si>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</si>
  <si>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</si>
  <si>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</si>
  <si>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</si>
  <si>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</si>
  <si>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</si>
  <si>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</si>
  <si>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</si>
  <si>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</si>
  <si>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</si>
  <si>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</si>
  <si>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</si>
  <si>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</si>
  <si>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</si>
  <si>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</si>
  <si>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</si>
  <si>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</si>
  <si>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</si>
  <si>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</si>
  <si>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</si>
  <si>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</si>
  <si>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</si>
  <si>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</si>
  <si>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</si>
  <si>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</si>
  <si>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</si>
  <si>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</si>
  <si>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</si>
  <si>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</si>
  <si>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</si>
  <si>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</si>
  <si>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</si>
  <si>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</si>
  <si>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</si>
  <si>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</si>
  <si>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</si>
  <si>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</si>
  <si>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</si>
  <si>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</si>
  <si>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</si>
  <si>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</si>
  <si>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</si>
  <si>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</si>
  <si>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</si>
  <si>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</si>
  <si>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</si>
  <si>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</si>
  <si>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</si>
  <si>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</si>
  <si>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</si>
  <si>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</si>
  <si>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</si>
  <si>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</si>
  <si>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</si>
  <si>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</si>
  <si>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</si>
  <si>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</si>
  <si>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</si>
  <si>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</si>
  <si>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</si>
  <si>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</si>
  <si>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</si>
  <si>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</si>
  <si>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</si>
  <si>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</si>
  <si>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</si>
  <si>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</si>
  <si>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</si>
  <si>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</si>
  <si>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</si>
  <si>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</si>
  <si>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</si>
  <si>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</si>
  <si>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</si>
  <si>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</si>
  <si>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</si>
  <si>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</si>
  <si>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</si>
  <si>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</si>
  <si>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</si>
  <si>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</si>
  <si>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</si>
  <si>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</si>
  <si>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</si>
  <si>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</si>
  <si>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</si>
  <si>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</si>
  <si>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</si>
  <si>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</si>
  <si>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</si>
  <si>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</si>
  <si>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</si>
  <si>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</si>
  <si>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</si>
  <si>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</si>
  <si>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</si>
  <si>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</si>
  <si>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</si>
  <si>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</si>
  <si>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</si>
  <si>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</si>
  <si>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</si>
  <si>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</si>
  <si>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</si>
  <si>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</si>
  <si>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</si>
  <si>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</si>
  <si>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</si>
  <si>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</si>
  <si>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</si>
  <si>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</si>
  <si>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</si>
  <si>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</si>
  <si>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</si>
  <si>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</si>
  <si>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</si>
  <si>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</si>
  <si>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</si>
  <si>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</si>
  <si>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</si>
  <si>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</si>
  <si>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</si>
  <si>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</si>
  <si>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</si>
  <si>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</si>
  <si>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</si>
  <si>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</si>
  <si>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</si>
  <si>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</si>
  <si>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</si>
  <si>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</si>
  <si>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</si>
  <si>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</si>
  <si>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</si>
  <si>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</si>
  <si>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</si>
  <si>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</si>
  <si>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</si>
  <si>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</si>
  <si>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</si>
  <si>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</si>
  <si>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</si>
  <si>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</si>
  <si>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</si>
  <si>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</si>
  <si>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</si>
  <si>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</si>
  <si>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</si>
  <si>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</si>
  <si>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</si>
  <si>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</si>
  <si>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</si>
  <si>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</si>
  <si>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</si>
  <si>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</si>
  <si>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</si>
  <si>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</si>
  <si>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</si>
  <si>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</si>
  <si>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</si>
  <si>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</si>
  <si>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</si>
  <si>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</si>
  <si>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</si>
  <si>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</si>
  <si>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</si>
  <si>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</si>
  <si>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</si>
  <si>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</si>
  <si>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</si>
  <si>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</si>
  <si>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</si>
  <si>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</si>
  <si>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</si>
  <si>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</si>
  <si>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</si>
  <si>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</si>
  <si>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</si>
  <si>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</si>
  <si>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</si>
  <si>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</si>
  <si>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</si>
  <si>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</si>
  <si>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</si>
  <si>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</si>
  <si>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</si>
  <si>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</si>
  <si>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</si>
  <si>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</si>
  <si>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</si>
  <si>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</si>
  <si>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</si>
  <si>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</si>
  <si>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</si>
  <si>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</si>
  <si>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</si>
  <si>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</si>
  <si>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</si>
  <si>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</si>
  <si>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</si>
  <si>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</si>
  <si>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</si>
  <si>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</si>
  <si>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</si>
  <si>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</si>
  <si>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</si>
  <si>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</si>
  <si>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</si>
  <si>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</si>
  <si>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</si>
  <si>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</si>
  <si>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</si>
  <si>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</si>
  <si>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</si>
  <si>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</si>
  <si>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</si>
  <si>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</si>
  <si>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</si>
  <si>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</si>
  <si>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</si>
  <si>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</si>
  <si>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</si>
  <si>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</si>
  <si>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</si>
  <si>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</si>
  <si>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</si>
  <si>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</si>
  <si>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</si>
  <si>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</si>
  <si>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</si>
  <si>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</si>
  <si>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</si>
  <si>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</si>
  <si>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</si>
  <si>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</si>
  <si>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</si>
  <si>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</si>
  <si>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</si>
  <si>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</si>
  <si>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</si>
  <si>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</si>
  <si>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</si>
  <si>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</si>
  <si>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</si>
  <si>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</si>
  <si>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</si>
  <si>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</si>
  <si>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</si>
  <si>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</si>
  <si>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</si>
  <si>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</si>
  <si>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</si>
  <si>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</si>
  <si>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</si>
  <si>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</si>
  <si>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</si>
  <si>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</si>
  <si>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</si>
  <si>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</si>
  <si>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</si>
  <si>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</si>
  <si>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</si>
  <si>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</si>
  <si>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</si>
  <si>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</si>
  <si>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</si>
  <si>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</si>
  <si>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</si>
  <si>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</si>
  <si>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</si>
  <si>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</si>
  <si>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</si>
  <si>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</si>
  <si>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</si>
  <si>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</si>
  <si>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</si>
  <si>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</si>
  <si>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</si>
  <si>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</si>
  <si>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</si>
  <si>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</si>
  <si>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</si>
  <si>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</si>
  <si>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</si>
  <si>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</si>
  <si>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</si>
  <si>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</si>
  <si>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</si>
  <si>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</si>
  <si>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</si>
  <si>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</si>
  <si>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</si>
  <si>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</si>
  <si>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</si>
  <si>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</si>
  <si>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</si>
  <si>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</si>
  <si>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</si>
  <si>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</si>
  <si>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</si>
  <si>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</si>
  <si>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</si>
  <si>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</si>
  <si>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</si>
  <si>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</si>
  <si>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</si>
  <si>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</si>
  <si>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</si>
  <si>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</si>
  <si>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</si>
  <si>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</si>
  <si>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</si>
  <si>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</si>
  <si>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</si>
  <si>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</si>
  <si>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</si>
  <si>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</si>
  <si>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</si>
  <si>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</si>
  <si>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</si>
  <si>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</si>
  <si>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</si>
  <si>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</si>
  <si>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</si>
  <si>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</si>
  <si>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</si>
  <si>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</si>
  <si>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</si>
  <si>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</si>
  <si>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</si>
  <si>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</si>
  <si>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</si>
  <si>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</si>
  <si>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</si>
  <si>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</si>
  <si>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</si>
  <si>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</si>
  <si>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</si>
  <si>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</si>
  <si>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</si>
  <si>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</si>
  <si>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</si>
  <si>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</si>
  <si>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</si>
  <si>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</si>
  <si>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</si>
  <si>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</si>
  <si>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</si>
  <si>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</si>
  <si>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</si>
  <si>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</si>
  <si>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</si>
  <si>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</si>
  <si>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</si>
  <si>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</si>
  <si>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</si>
  <si>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</si>
  <si>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</si>
  <si>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</si>
  <si>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</si>
  <si>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</si>
  <si>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</si>
  <si>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</si>
  <si>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</si>
  <si>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</si>
  <si>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</si>
  <si>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</si>
  <si>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</si>
  <si>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</si>
  <si>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</si>
  <si>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</si>
  <si>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</si>
  <si>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</si>
  <si>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</si>
  <si>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</si>
  <si>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</si>
  <si>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</si>
  <si>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</si>
  <si>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</si>
  <si>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</si>
  <si>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</si>
  <si>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</si>
  <si>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</si>
  <si>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</si>
  <si>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</si>
  <si>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</si>
  <si>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</si>
  <si>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</si>
  <si>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</si>
  <si>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</si>
  <si>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</si>
  <si>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</si>
  <si>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</si>
  <si>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</si>
  <si>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</si>
  <si>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</si>
  <si>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</si>
  <si>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</si>
  <si>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</si>
  <si>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</si>
  <si>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</si>
  <si>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</si>
  <si>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</si>
  <si>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</si>
  <si>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</si>
  <si>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</si>
  <si>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</si>
  <si>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</si>
  <si>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</si>
  <si>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</si>
  <si>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</si>
  <si>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</si>
  <si>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</si>
  <si>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</si>
  <si>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</si>
  <si>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</si>
  <si>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</si>
  <si>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</si>
  <si>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</si>
  <si>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</si>
  <si>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</si>
  <si>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</si>
  <si>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</si>
  <si>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</si>
  <si>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</si>
  <si>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</si>
  <si>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</si>
  <si>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</si>
  <si>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</si>
  <si>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</si>
  <si>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</si>
  <si>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</si>
  <si>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</si>
  <si>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</si>
  <si>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</si>
  <si>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</si>
  <si>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</si>
  <si>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</si>
  <si>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</si>
  <si>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</si>
  <si>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</si>
  <si>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</si>
  <si>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</si>
  <si>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</si>
  <si>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</si>
  <si>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</si>
  <si>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</si>
  <si>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</si>
  <si>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</si>
  <si>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</si>
  <si>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</si>
  <si>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</si>
  <si>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</si>
  <si>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</si>
  <si>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</si>
  <si>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</si>
  <si>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</si>
  <si>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</si>
  <si>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</si>
  <si>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</si>
  <si>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</si>
  <si>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</si>
  <si>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</si>
  <si>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</si>
  <si>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</si>
  <si>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</si>
  <si>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</si>
  <si>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</si>
  <si>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</si>
  <si>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</si>
  <si>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</si>
  <si>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</si>
  <si>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</si>
  <si>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</si>
  <si>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</si>
  <si>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</si>
  <si>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</si>
  <si>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</si>
  <si>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</si>
  <si>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</si>
  <si>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</si>
  <si>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</si>
  <si>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</si>
  <si>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</si>
  <si>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</si>
  <si>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</si>
  <si>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</si>
  <si>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</si>
  <si>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</si>
  <si>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</si>
  <si>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</si>
  <si>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</si>
  <si>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</si>
  <si>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</si>
  <si>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</si>
  <si>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</si>
  <si>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</si>
  <si>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</si>
  <si>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</si>
  <si>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</si>
  <si>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</si>
  <si>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</si>
  <si>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</si>
  <si>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</si>
  <si>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</si>
  <si>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</si>
  <si>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</si>
  <si>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</si>
  <si>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</si>
  <si>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</si>
  <si>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</si>
  <si>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</si>
  <si>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</si>
  <si>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</si>
  <si>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</si>
  <si>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</si>
  <si>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</si>
  <si>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</si>
  <si>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</si>
  <si>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</si>
  <si>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</si>
  <si>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</si>
  <si>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</si>
  <si>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</si>
  <si>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</si>
  <si>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</si>
  <si>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</si>
  <si>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</si>
  <si>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</si>
  <si>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</si>
  <si>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</si>
  <si>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</si>
  <si>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</si>
  <si>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</si>
  <si>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</si>
  <si>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</si>
  <si>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</si>
  <si>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</si>
  <si>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</si>
  <si>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</si>
  <si>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</si>
  <si>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</si>
  <si>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</si>
  <si>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</si>
  <si>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</si>
  <si>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</si>
  <si>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</si>
  <si>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</si>
  <si>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</si>
  <si>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</si>
  <si>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</si>
  <si>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</si>
  <si>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</si>
  <si>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</si>
  <si>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</si>
  <si>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</si>
  <si>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</si>
  <si>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</si>
  <si>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</si>
  <si>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</si>
  <si>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</si>
  <si>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</si>
  <si>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</si>
  <si>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</si>
  <si>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</si>
  <si>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</si>
  <si>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</si>
  <si>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</si>
  <si>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</si>
  <si>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</si>
  <si>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</si>
  <si>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</si>
  <si>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</si>
  <si>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</si>
  <si>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</si>
  <si>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</si>
  <si>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</si>
  <si>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</si>
  <si>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</si>
  <si>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</si>
  <si>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</si>
  <si>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</si>
  <si>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</si>
  <si>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</si>
  <si>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</si>
  <si>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</si>
  <si>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</si>
  <si>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</si>
  <si>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</si>
  <si>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</si>
  <si>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</si>
  <si>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</si>
  <si>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</si>
  <si>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</si>
  <si>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</si>
  <si>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</si>
  <si>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</si>
  <si>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</si>
  <si>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</si>
  <si>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</si>
  <si>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</si>
  <si>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</si>
  <si>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</si>
  <si>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</si>
  <si>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</si>
  <si>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</si>
  <si>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</si>
  <si>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</si>
  <si>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</si>
  <si>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</si>
  <si>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</si>
  <si>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</si>
  <si>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</si>
  <si>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</si>
  <si>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</si>
  <si>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</si>
  <si>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</si>
  <si>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</si>
  <si>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</si>
  <si>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</si>
  <si>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</si>
  <si>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</si>
  <si>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</si>
  <si>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</si>
  <si>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</si>
  <si>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</si>
  <si>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</si>
  <si>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</si>
  <si>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</si>
  <si>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</si>
  <si>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</si>
  <si>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</si>
  <si>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</si>
  <si>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</si>
  <si>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</si>
  <si>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</si>
  <si>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</si>
  <si>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</si>
  <si>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</si>
  <si>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</si>
  <si>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</si>
  <si>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</si>
  <si>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</si>
  <si>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</si>
  <si>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</si>
  <si>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</si>
  <si>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</si>
  <si>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</si>
  <si>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</si>
  <si>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</si>
  <si>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</si>
  <si>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</si>
  <si>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</si>
  <si>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</si>
  <si>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</si>
  <si>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</si>
  <si>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</si>
  <si>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</si>
  <si>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</si>
  <si>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</si>
  <si>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</si>
  <si>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</si>
  <si>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</si>
  <si>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</si>
  <si>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</si>
  <si>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</si>
  <si>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</si>
  <si>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</si>
  <si>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</si>
  <si>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</si>
  <si>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</si>
  <si>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</si>
  <si>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</si>
  <si>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</si>
  <si>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</si>
  <si>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</si>
  <si>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</si>
  <si>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</si>
  <si>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</si>
  <si>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</si>
  <si>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</si>
  <si>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</si>
  <si>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</si>
  <si>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</si>
  <si>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</si>
  <si>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</si>
  <si>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</si>
  <si>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</si>
  <si>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</si>
  <si>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</si>
  <si>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</si>
  <si>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</si>
  <si>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</si>
  <si>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</si>
  <si>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</si>
  <si>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</si>
  <si>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</si>
  <si>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</si>
  <si>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</si>
  <si>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</si>
  <si>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</si>
  <si>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</si>
  <si>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</si>
  <si>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</si>
  <si>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</si>
  <si>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</si>
  <si>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</si>
  <si>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</si>
  <si>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</si>
  <si>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</si>
  <si>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</si>
  <si>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</si>
  <si>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</si>
  <si>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</si>
  <si>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</si>
  <si>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</si>
  <si>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</si>
  <si>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</si>
  <si>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</si>
  <si>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</si>
  <si>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</si>
  <si>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</si>
  <si>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</si>
  <si>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</si>
  <si>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</si>
  <si>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</si>
  <si>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</si>
  <si>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</si>
  <si>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</si>
  <si>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</si>
  <si>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</si>
  <si>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</si>
  <si>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</si>
  <si>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</si>
  <si>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</si>
  <si>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</si>
  <si>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</si>
  <si>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</si>
  <si>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</si>
  <si>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</si>
  <si>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</si>
  <si>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</si>
  <si>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</si>
  <si>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</si>
  <si>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</si>
  <si>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</si>
  <si>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</si>
  <si>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</si>
  <si>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</si>
  <si>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</si>
  <si>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</si>
  <si>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</si>
  <si>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</si>
  <si>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</si>
  <si>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</si>
  <si>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</si>
  <si>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</si>
  <si>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</si>
  <si>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</si>
  <si>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</si>
  <si>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</si>
  <si>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</si>
  <si>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</si>
  <si>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</si>
  <si>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</si>
  <si>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</si>
  <si>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</si>
  <si>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</si>
  <si>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</si>
  <si>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</si>
  <si>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</si>
  <si>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</si>
  <si>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</si>
  <si>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</si>
  <si>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</si>
  <si>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</si>
  <si>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</si>
  <si>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</si>
  <si>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</si>
  <si>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</si>
  <si>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</si>
  <si>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</si>
  <si>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</si>
  <si>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</si>
  <si>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</si>
  <si>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</si>
  <si>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</si>
  <si>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</si>
  <si>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</si>
  <si>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</si>
  <si>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</si>
  <si>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</si>
  <si>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</si>
  <si>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</si>
  <si>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</si>
  <si>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</si>
  <si>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</si>
  <si>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</si>
  <si>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</si>
  <si>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</si>
  <si>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</si>
  <si>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</si>
  <si>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</si>
  <si>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</si>
  <si>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</si>
  <si>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</si>
  <si>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</si>
  <si>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</si>
  <si>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</si>
  <si>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</si>
  <si>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</si>
  <si>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</si>
  <si>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</si>
  <si>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</si>
  <si>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</si>
  <si>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</si>
  <si>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</si>
  <si>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</si>
  <si>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</si>
  <si>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</si>
  <si>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</si>
  <si>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</si>
  <si>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</si>
  <si>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</si>
  <si>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</si>
  <si>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</si>
  <si>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</si>
  <si>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</si>
  <si>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</si>
  <si>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</si>
  <si>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</si>
  <si>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</si>
  <si>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</si>
  <si>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</si>
  <si>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</si>
  <si>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</si>
  <si>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</si>
  <si>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</si>
  <si>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</si>
  <si>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</si>
  <si>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</si>
  <si>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</si>
  <si>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</si>
  <si>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</si>
  <si>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</si>
  <si>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</si>
  <si>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</si>
  <si>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</si>
  <si>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</si>
  <si>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</si>
  <si>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</si>
  <si>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</si>
  <si>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</si>
  <si>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</si>
  <si>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</si>
  <si>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</si>
  <si>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</si>
  <si>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</si>
  <si>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</si>
  <si>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</si>
  <si>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</si>
  <si>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</si>
  <si>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</si>
  <si>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</si>
  <si>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</si>
  <si>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</si>
  <si>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</si>
  <si>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</si>
  <si>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</si>
  <si>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</si>
  <si>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</si>
  <si>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</si>
  <si>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</si>
  <si>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</si>
  <si>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</si>
  <si>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</si>
  <si>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</si>
  <si>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</si>
  <si>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</si>
  <si>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</si>
  <si>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</si>
  <si>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</si>
  <si>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</si>
  <si>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</si>
  <si>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</si>
  <si>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</si>
  <si>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</si>
  <si>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</si>
  <si>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</si>
  <si>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</si>
  <si>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</si>
  <si>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</si>
  <si>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</si>
  <si>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</si>
  <si>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</si>
  <si>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</si>
  <si>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</si>
  <si>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</si>
  <si>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</si>
  <si>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</si>
  <si>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</si>
  <si>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</si>
  <si>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</si>
  <si>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</si>
  <si>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</si>
  <si>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</si>
  <si>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</si>
  <si>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</si>
  <si>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</si>
  <si>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</si>
  <si>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</si>
  <si>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</si>
  <si>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</si>
  <si>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</si>
  <si>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</si>
  <si>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</si>
  <si>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</si>
  <si>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</si>
  <si>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</si>
  <si>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</si>
  <si>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</si>
  <si>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</si>
  <si>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</si>
  <si>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</si>
  <si>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</si>
  <si>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</si>
  <si>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</si>
  <si>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</si>
  <si>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</si>
  <si>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</si>
  <si>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</si>
  <si>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</si>
  <si>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</si>
  <si>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</si>
  <si>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</si>
  <si>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</si>
  <si>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</si>
  <si>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</si>
  <si>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</si>
  <si>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</si>
  <si>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</si>
  <si>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</si>
  <si>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</si>
  <si>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</si>
  <si>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</si>
  <si>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</si>
  <si>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</si>
  <si>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</si>
  <si>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</si>
  <si>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</si>
  <si>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</si>
  <si>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</si>
  <si>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</si>
  <si>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</si>
  <si>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</si>
  <si>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</si>
  <si>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</si>
  <si>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</si>
  <si>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</si>
  <si>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</si>
  <si>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</si>
  <si>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</si>
  <si>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</si>
  <si>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</si>
  <si>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</si>
  <si>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</si>
  <si>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</si>
  <si>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</si>
  <si>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</si>
  <si>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</si>
  <si>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</si>
  <si>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</si>
  <si>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</si>
  <si>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</si>
  <si>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</si>
  <si>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</si>
  <si>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</si>
  <si>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</si>
  <si>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</si>
  <si>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</si>
  <si>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</si>
  <si>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</si>
  <si>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</si>
  <si>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</si>
  <si>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</si>
  <si>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</si>
  <si>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</si>
  <si>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</si>
  <si>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</si>
  <si>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</si>
  <si>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</si>
  <si>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</si>
  <si>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</si>
  <si>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</si>
  <si>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</si>
  <si>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</si>
  <si>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</si>
  <si>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</si>
  <si>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</si>
  <si>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</si>
  <si>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</si>
  <si>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</si>
  <si>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</si>
  <si>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</si>
  <si>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</si>
  <si>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</si>
  <si>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</si>
  <si>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</si>
  <si>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</si>
  <si>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</si>
  <si>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</si>
  <si>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</si>
  <si>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</si>
  <si>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</si>
  <si>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</si>
  <si>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</si>
  <si>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</si>
  <si>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</si>
  <si>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</si>
  <si>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</si>
  <si>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</si>
  <si>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</si>
  <si>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</si>
  <si>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</si>
  <si>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</si>
  <si>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</si>
  <si>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</si>
  <si>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</si>
  <si>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</si>
  <si>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</si>
  <si>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</si>
  <si>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</si>
  <si>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</si>
  <si>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</si>
  <si>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</si>
  <si>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</si>
  <si>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</si>
  <si>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</si>
  <si>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</si>
  <si>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</si>
  <si>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</si>
  <si>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</si>
  <si>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</si>
  <si>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</si>
  <si>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</si>
  <si>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</si>
  <si>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</si>
  <si>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</si>
  <si>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</si>
  <si>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</si>
  <si>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</si>
  <si>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</si>
  <si>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</si>
  <si>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</si>
  <si>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</si>
  <si>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</si>
  <si>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</si>
  <si>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</si>
  <si>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</si>
  <si>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</si>
  <si>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</si>
  <si>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</si>
  <si>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</si>
  <si>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</si>
  <si>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</si>
  <si>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</si>
  <si>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</si>
  <si>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</si>
  <si>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</si>
  <si>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</si>
  <si>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</si>
  <si>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</si>
  <si>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</si>
  <si>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</si>
  <si>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</si>
  <si>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</si>
  <si>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</si>
  <si>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</si>
  <si>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</si>
  <si>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</si>
  <si>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</si>
  <si>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</si>
  <si>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</si>
  <si>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</si>
  <si>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</si>
  <si>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</si>
  <si>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</si>
  <si>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</si>
  <si>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</si>
  <si>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</si>
  <si>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</si>
  <si>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</si>
  <si>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</si>
  <si>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</si>
  <si>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</si>
  <si>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</si>
  <si>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</si>
  <si>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</si>
  <si>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</si>
  <si>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</si>
  <si>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</si>
  <si>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</si>
  <si>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</si>
  <si>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</si>
  <si>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</si>
  <si>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</si>
  <si>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</si>
  <si>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</si>
  <si>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</si>
  <si>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</si>
  <si>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</si>
  <si>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</si>
  <si>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</si>
  <si>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</si>
  <si>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</si>
  <si>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</si>
  <si>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</si>
  <si>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</si>
  <si>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</si>
  <si>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</si>
  <si>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</si>
  <si>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</si>
  <si>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</si>
  <si>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</si>
  <si>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</si>
  <si>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</si>
  <si>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</si>
  <si>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</si>
  <si>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</si>
  <si>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</si>
  <si>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</si>
  <si>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</si>
  <si>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</si>
  <si>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</si>
  <si>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</si>
  <si>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</si>
  <si>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</si>
  <si>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</si>
  <si>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</si>
  <si>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</si>
  <si>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</si>
  <si>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</si>
  <si>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</si>
  <si>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</si>
  <si>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</si>
  <si>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</si>
  <si>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</si>
  <si>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</si>
  <si>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</si>
  <si>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</si>
  <si>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</si>
  <si>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</si>
  <si>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</si>
  <si>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</si>
  <si>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</si>
  <si>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</si>
  <si>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</si>
  <si>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</si>
  <si>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</si>
  <si>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</si>
  <si>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</si>
  <si>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</si>
  <si>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</si>
  <si>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</si>
  <si>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</si>
  <si>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</si>
  <si>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</si>
  <si>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</si>
  <si>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</si>
  <si>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</si>
  <si>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</si>
  <si>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</si>
  <si>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</si>
  <si>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</si>
  <si>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</si>
  <si>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</si>
  <si>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</si>
  <si>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</si>
  <si>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</si>
  <si>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</si>
  <si>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</si>
  <si>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</si>
  <si>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</si>
  <si>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</si>
  <si>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</si>
  <si>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</si>
  <si>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</si>
  <si>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</si>
  <si>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</si>
  <si>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</si>
  <si>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</si>
  <si>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</si>
  <si>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</si>
  <si>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</si>
  <si>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</si>
  <si>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</si>
  <si>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</si>
  <si>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</si>
  <si>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</si>
  <si>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</si>
  <si>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</si>
  <si>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</si>
  <si>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</si>
  <si>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</si>
  <si>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</si>
  <si>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</si>
  <si>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</si>
  <si>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</si>
  <si>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</si>
  <si>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</si>
  <si>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</si>
  <si>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</si>
  <si>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</si>
  <si>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</si>
  <si>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</si>
  <si>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</si>
  <si>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</si>
  <si>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</si>
  <si>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</si>
  <si>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</si>
  <si>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</si>
  <si>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</si>
  <si>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</si>
  <si>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</si>
  <si>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</si>
  <si>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</si>
  <si>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</si>
  <si>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</si>
  <si>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</si>
  <si>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</si>
  <si>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</si>
  <si>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</si>
  <si>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</si>
  <si>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</si>
  <si>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</si>
  <si>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</si>
  <si>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</si>
  <si>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</si>
  <si>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</si>
  <si>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</si>
  <si>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</si>
  <si>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</si>
  <si>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</si>
  <si>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</si>
  <si>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</si>
  <si>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</si>
  <si>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</si>
  <si>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</si>
  <si>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</si>
  <si>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</si>
  <si>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</si>
  <si>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</si>
  <si>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</si>
  <si>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</si>
  <si>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</si>
  <si>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</si>
  <si>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</si>
  <si>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</si>
  <si>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</si>
  <si>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</si>
  <si>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</si>
  <si>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</si>
  <si>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</si>
  <si>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</si>
  <si>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</si>
  <si>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</si>
  <si>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</si>
  <si>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</si>
  <si>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</si>
  <si>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</si>
  <si>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</si>
  <si>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</si>
  <si>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</si>
  <si>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</si>
  <si>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</si>
  <si>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</si>
  <si>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</si>
  <si>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</si>
  <si>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</si>
  <si>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</si>
  <si>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</si>
  <si>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</si>
  <si>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</si>
  <si>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</si>
  <si>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</si>
  <si>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</si>
  <si>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</si>
  <si>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</si>
  <si>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</si>
  <si>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</si>
  <si>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</si>
  <si>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</si>
  <si>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</si>
  <si>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</si>
  <si>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</si>
  <si>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</si>
  <si>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</si>
  <si>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</si>
  <si>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</si>
  <si>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</si>
  <si>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</si>
  <si>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</si>
  <si>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</si>
  <si>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</si>
  <si>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</si>
  <si>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</si>
  <si>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</si>
  <si>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</si>
  <si>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</si>
  <si>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</si>
  <si>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</si>
  <si>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</si>
  <si>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</si>
  <si>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</si>
  <si>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</si>
  <si>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</si>
  <si>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</si>
  <si>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</si>
  <si>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</si>
  <si>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</si>
  <si>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</si>
  <si>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</si>
  <si>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</si>
  <si>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</si>
  <si>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</si>
  <si>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</si>
  <si>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</si>
  <si>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</si>
  <si>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</si>
  <si>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</si>
  <si>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</si>
  <si>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</si>
  <si>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</si>
  <si>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</si>
  <si>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</si>
  <si>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</si>
  <si>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</si>
  <si>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</si>
  <si>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</si>
  <si>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</si>
  <si>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</si>
  <si>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</si>
  <si>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</si>
  <si>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</si>
  <si>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</si>
  <si>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</si>
  <si>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</si>
  <si>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</si>
  <si>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</si>
  <si>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</si>
  <si>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</si>
  <si>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</si>
  <si>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</si>
  <si>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</si>
  <si>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</si>
  <si>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</si>
  <si>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</si>
  <si>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</si>
  <si>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</si>
  <si>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</si>
  <si>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</si>
  <si>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</si>
  <si>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</si>
  <si>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</si>
  <si>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</si>
  <si>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</si>
  <si>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</si>
  <si>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</si>
  <si>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</si>
  <si>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</si>
  <si>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</si>
  <si>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</si>
  <si>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</si>
  <si>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</si>
  <si>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</si>
  <si>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</si>
  <si>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</si>
  <si>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</si>
  <si>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</si>
  <si>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</si>
  <si>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</si>
  <si>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</si>
  <si>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</si>
  <si>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</si>
  <si>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</si>
  <si>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</si>
  <si>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</si>
  <si>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</si>
  <si>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</si>
  <si>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</si>
  <si>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</si>
  <si>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</si>
  <si>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</si>
  <si>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</si>
  <si>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</si>
  <si>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</si>
  <si>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</si>
  <si>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</si>
  <si>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</si>
  <si>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</si>
  <si>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</si>
  <si>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</si>
  <si>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</si>
  <si>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</si>
  <si>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</si>
  <si>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</si>
  <si>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</si>
  <si>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</si>
  <si>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</si>
  <si>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</si>
  <si>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</si>
  <si>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</si>
  <si>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</si>
  <si>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</si>
  <si>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</si>
  <si>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</si>
  <si>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</si>
  <si>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</si>
  <si>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</si>
  <si>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</si>
  <si>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</si>
  <si>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</si>
  <si>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</si>
  <si>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</si>
  <si>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</si>
  <si>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</si>
  <si>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</si>
  <si>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</si>
  <si>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</si>
  <si>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</si>
  <si>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</si>
  <si>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</si>
  <si>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</si>
  <si>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</si>
  <si>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</si>
  <si>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</si>
  <si>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</si>
  <si>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</si>
  <si>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</si>
  <si>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</si>
  <si>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</si>
  <si>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</si>
  <si>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</si>
  <si>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</si>
  <si>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</si>
  <si>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</si>
  <si>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</si>
  <si>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</si>
  <si>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</si>
  <si>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</si>
  <si>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</si>
  <si>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</si>
  <si>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</si>
  <si>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</si>
  <si>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</si>
  <si>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</si>
  <si>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</si>
  <si>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</si>
  <si>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</si>
  <si>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</si>
  <si>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</si>
  <si>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</si>
  <si>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</si>
  <si>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</si>
  <si>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</si>
  <si>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</si>
  <si>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</si>
  <si>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</si>
  <si>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</si>
  <si>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</si>
  <si>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</si>
  <si>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</si>
  <si>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</si>
  <si>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</si>
  <si>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</si>
  <si>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</si>
  <si>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</si>
  <si>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</si>
  <si>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</si>
  <si>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</si>
  <si>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</si>
  <si>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</si>
  <si>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</si>
  <si>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</si>
  <si>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</si>
  <si>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</si>
  <si>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</si>
  <si>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</si>
  <si>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</si>
  <si>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</si>
  <si>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</si>
  <si>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</si>
  <si>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</si>
  <si>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</si>
  <si>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</si>
  <si>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</si>
  <si>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</si>
  <si>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</si>
  <si>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</si>
  <si>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</si>
  <si>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</si>
  <si>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</si>
  <si>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</si>
  <si>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</si>
  <si>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</si>
  <si>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</si>
  <si>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</si>
  <si>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</si>
  <si>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</si>
  <si>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</si>
  <si>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</si>
  <si>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</si>
  <si>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</si>
  <si>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</si>
  <si>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</si>
  <si>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</si>
  <si>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</si>
  <si>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</si>
  <si>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</si>
  <si>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</si>
  <si>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</si>
  <si>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</si>
  <si>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</si>
  <si>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</si>
  <si>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</si>
  <si>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</si>
  <si>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</si>
  <si>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</si>
  <si>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</si>
  <si>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</si>
  <si>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</si>
  <si>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</si>
  <si>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</si>
  <si>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</si>
  <si>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</si>
  <si>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</si>
  <si>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</si>
  <si>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</si>
  <si>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</si>
  <si>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</si>
  <si>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</si>
  <si>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</si>
  <si>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</si>
  <si>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</si>
  <si>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</si>
  <si>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</si>
  <si>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</si>
  <si>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</si>
  <si>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</si>
  <si>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</si>
  <si>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</si>
  <si>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</si>
  <si>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</si>
  <si>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</si>
  <si>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</si>
  <si>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</si>
  <si>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</si>
  <si>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</si>
  <si>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</si>
  <si>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</si>
  <si>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</si>
  <si>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</si>
  <si>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</si>
  <si>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</si>
  <si>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</si>
  <si>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</si>
  <si>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</si>
  <si>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</si>
  <si>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</si>
  <si>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</si>
  <si>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</si>
  <si>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</si>
  <si>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</si>
  <si>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</si>
  <si>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</si>
  <si>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</si>
  <si>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</si>
  <si>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</si>
  <si>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</si>
  <si>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</si>
  <si>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</si>
  <si>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</si>
  <si>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</si>
  <si>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</si>
  <si>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</si>
  <si>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</si>
  <si>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</si>
  <si>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</si>
  <si>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</si>
  <si>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</si>
  <si>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</si>
  <si>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</si>
  <si>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</si>
  <si>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</si>
  <si>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</si>
  <si>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</si>
  <si>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</si>
  <si>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</si>
  <si>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</si>
  <si>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</si>
  <si>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</si>
  <si>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</si>
  <si>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</si>
  <si>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</si>
  <si>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</si>
  <si>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</si>
  <si>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</si>
  <si>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</si>
  <si>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</si>
  <si>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</si>
  <si>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</si>
  <si>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</si>
  <si>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</si>
  <si>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</si>
  <si>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</si>
  <si>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</si>
  <si>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</si>
  <si>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</si>
  <si>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</si>
  <si>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</si>
  <si>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</si>
  <si>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</si>
  <si>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</si>
  <si>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</si>
  <si>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</si>
  <si>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</si>
  <si>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</si>
  <si>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</si>
  <si>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</si>
  <si>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</si>
  <si>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</si>
  <si>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</si>
  <si>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</si>
  <si>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</si>
  <si>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</si>
  <si>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</si>
  <si>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</si>
  <si>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</si>
  <si>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</si>
  <si>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</si>
  <si>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</si>
  <si>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</si>
  <si>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</si>
  <si>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</si>
  <si>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</si>
  <si>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</si>
  <si>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</si>
  <si>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</si>
  <si>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</si>
  <si>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</si>
  <si>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</si>
  <si>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</si>
  <si>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</si>
  <si>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</si>
  <si>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</si>
  <si>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</si>
  <si>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</si>
  <si>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</si>
  <si>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</si>
  <si>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</si>
  <si>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</si>
  <si>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</si>
  <si>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</si>
  <si>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</si>
  <si>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</si>
  <si>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</si>
  <si>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</si>
  <si>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</si>
  <si>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</si>
  <si>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</si>
  <si>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</si>
  <si>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</si>
  <si>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</si>
  <si>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</si>
  <si>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</si>
  <si>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</si>
  <si>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</si>
  <si>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</si>
  <si>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</si>
  <si>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</si>
  <si>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</si>
  <si>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</si>
  <si>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</si>
  <si>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</si>
  <si>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</si>
  <si>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</si>
  <si>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</si>
  <si>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</si>
  <si>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</si>
  <si>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</si>
  <si>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</si>
  <si>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</si>
  <si>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</si>
  <si>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</si>
  <si>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</si>
  <si>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</si>
  <si>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</si>
  <si>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</si>
  <si>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</si>
  <si>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</si>
  <si>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</si>
  <si>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</si>
  <si>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</si>
  <si>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</si>
  <si>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</si>
  <si>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</si>
  <si>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</si>
  <si>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</si>
  <si>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</si>
  <si>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</si>
  <si>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</si>
  <si>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</si>
  <si>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</si>
  <si>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</si>
  <si>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</si>
  <si>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</si>
  <si>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</si>
  <si>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</si>
  <si>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</si>
  <si>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</si>
  <si>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</si>
  <si>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</si>
  <si>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</si>
  <si>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</si>
  <si>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</si>
  <si>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</si>
  <si>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</si>
  <si>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</si>
  <si>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</si>
  <si>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</si>
  <si>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</si>
  <si>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</si>
  <si>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</si>
  <si>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</si>
  <si>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</si>
  <si>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</si>
  <si>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</si>
  <si>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</si>
  <si>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</si>
  <si>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</si>
  <si>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</si>
  <si>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</si>
  <si>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</si>
  <si>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</si>
  <si>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</si>
  <si>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</si>
  <si>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</si>
  <si>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</si>
  <si>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</si>
  <si>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</si>
  <si>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</si>
  <si>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</si>
  <si>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</si>
  <si>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</si>
  <si>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</si>
  <si>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</si>
  <si>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</si>
  <si>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</si>
  <si>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</si>
  <si>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</si>
  <si>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</si>
  <si>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</si>
  <si>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</si>
  <si>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</si>
  <si>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</si>
  <si>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</si>
  <si>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</si>
  <si>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</si>
  <si>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</si>
  <si>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</si>
  <si>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</si>
  <si>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</si>
  <si>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</si>
  <si>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</si>
  <si>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</si>
  <si>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</si>
  <si>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</si>
  <si>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</si>
  <si>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</si>
  <si>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</si>
  <si>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</si>
  <si>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</si>
  <si>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</si>
  <si>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</si>
  <si>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</si>
  <si>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</si>
  <si>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</si>
  <si>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</si>
  <si>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</si>
  <si>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</si>
  <si>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</si>
  <si>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</si>
  <si>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</si>
  <si>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</si>
  <si>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</si>
  <si>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</si>
  <si>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</si>
  <si>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</si>
  <si>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</si>
  <si>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</si>
  <si>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</si>
  <si>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</si>
  <si>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</si>
  <si>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</si>
  <si>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</si>
  <si>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</si>
  <si>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</si>
  <si>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</si>
  <si>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</si>
  <si>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</si>
  <si>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</si>
  <si>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</si>
  <si>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</si>
  <si>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</si>
  <si>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</si>
  <si>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</si>
  <si>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</si>
  <si>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</si>
  <si>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</si>
  <si>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</si>
  <si>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</si>
  <si>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</si>
  <si>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</si>
  <si>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</si>
  <si>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</si>
  <si>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</si>
  <si>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</si>
  <si>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</si>
  <si>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</si>
  <si>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</si>
  <si>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</si>
  <si>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</si>
  <si>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</si>
  <si>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</si>
  <si>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</si>
  <si>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</si>
  <si>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</si>
  <si>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</si>
  <si>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</si>
  <si>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</si>
  <si>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</si>
  <si>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</si>
  <si>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</si>
  <si>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</si>
  <si>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</si>
  <si>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</si>
  <si>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</si>
  <si>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</si>
  <si>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</si>
  <si>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</si>
  <si>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</si>
  <si>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</si>
  <si>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</si>
  <si>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</si>
  <si>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</si>
  <si>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</si>
  <si>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</si>
  <si>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</si>
  <si>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</si>
  <si>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</si>
  <si>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</si>
  <si>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</si>
  <si>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</si>
  <si>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</si>
  <si>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</si>
  <si>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</si>
  <si>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</si>
  <si>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</si>
  <si>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</si>
  <si>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</si>
  <si>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</si>
  <si>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</si>
  <si>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</si>
  <si>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</si>
  <si>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</si>
  <si>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</si>
  <si>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</si>
  <si>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</si>
  <si>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</si>
  <si>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</si>
  <si>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</si>
  <si>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</si>
  <si>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</si>
  <si>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</si>
  <si>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</si>
  <si>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</si>
  <si>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</si>
  <si>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</si>
  <si>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</si>
  <si>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</si>
  <si>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</si>
  <si>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</si>
  <si>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</si>
  <si>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</si>
  <si>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</si>
  <si>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</si>
  <si>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</si>
  <si>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</si>
  <si>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</si>
  <si>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</si>
  <si>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</si>
  <si>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</si>
  <si>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</si>
  <si>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</si>
  <si>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</si>
  <si>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</si>
  <si>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</si>
  <si>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</si>
  <si>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</si>
  <si>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</si>
  <si>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</si>
  <si>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</si>
  <si>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</si>
  <si>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</si>
  <si>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</si>
  <si>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</si>
  <si>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</si>
  <si>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</si>
  <si>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</si>
  <si>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</si>
  <si>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</si>
  <si>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</si>
  <si>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</si>
  <si>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</si>
  <si>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</si>
  <si>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</si>
  <si>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</si>
  <si>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</si>
  <si>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</si>
  <si>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</si>
  <si>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</si>
  <si>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</si>
  <si>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</si>
  <si>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</si>
  <si>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</si>
  <si>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</si>
  <si>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</si>
  <si>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</si>
  <si>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</si>
  <si>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</si>
  <si>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</si>
  <si>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</si>
  <si>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</si>
  <si>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</si>
  <si>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</si>
  <si>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</si>
  <si>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</si>
  <si>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</si>
  <si>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</si>
  <si>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</si>
  <si>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</si>
  <si>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</si>
  <si>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</si>
  <si>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</si>
  <si>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</si>
  <si>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</si>
  <si>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</si>
  <si>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</si>
  <si>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</si>
  <si>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</si>
  <si>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</si>
  <si>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</si>
  <si>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</si>
  <si>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</si>
  <si>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</si>
  <si>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</si>
  <si>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</si>
  <si>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</si>
  <si>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</si>
  <si>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</si>
  <si>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</si>
  <si>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</si>
  <si>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</si>
  <si>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</si>
  <si>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</si>
  <si>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</si>
  <si>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</si>
  <si>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</si>
  <si>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</si>
  <si>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</si>
  <si>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</si>
  <si>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</si>
  <si>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</si>
  <si>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</si>
  <si>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</si>
  <si>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</si>
  <si>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</si>
  <si>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</si>
  <si>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</si>
  <si>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</si>
  <si>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</si>
  <si>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</si>
  <si>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</si>
  <si>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</si>
  <si>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</si>
  <si>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</si>
  <si>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</si>
  <si>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</si>
  <si>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</si>
  <si>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</si>
  <si>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</si>
  <si>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</si>
  <si>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</si>
  <si>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</si>
  <si>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</si>
  <si>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</si>
  <si>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</si>
  <si>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</si>
  <si>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</si>
  <si>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</si>
  <si>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</si>
  <si>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</si>
  <si>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</si>
  <si>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</si>
  <si>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</si>
  <si>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</si>
  <si>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</si>
  <si>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</si>
  <si>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</si>
  <si>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</si>
  <si>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</si>
  <si>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</si>
  <si>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</si>
  <si>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</si>
  <si>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</si>
  <si>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</si>
  <si>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</si>
  <si>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</si>
  <si>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</si>
  <si>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</si>
  <si>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</si>
  <si>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</si>
  <si>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</si>
  <si>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</si>
  <si>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</si>
  <si>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</si>
  <si>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</si>
  <si>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</si>
  <si>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</si>
  <si>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</si>
  <si>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</si>
  <si>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</si>
  <si>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</si>
  <si>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</si>
  <si>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</si>
  <si>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</si>
  <si>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</si>
  <si>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</si>
  <si>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</si>
  <si>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</si>
  <si>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</si>
  <si>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</si>
  <si>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</si>
  <si>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</si>
  <si>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</si>
  <si>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</si>
  <si>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</si>
  <si>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</si>
  <si>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</si>
  <si>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</si>
  <si>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</si>
  <si>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</si>
  <si>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</si>
  <si>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</si>
  <si>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</si>
  <si>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</si>
  <si>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</si>
  <si>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</si>
  <si>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</si>
  <si>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</si>
  <si>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</si>
  <si>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</si>
  <si>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</si>
  <si>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</si>
  <si>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</si>
  <si>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</si>
  <si>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</si>
  <si>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</si>
  <si>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</si>
  <si>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</si>
  <si>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</si>
  <si>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</si>
  <si>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</si>
  <si>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</si>
  <si>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</si>
  <si>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</si>
  <si>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</si>
  <si>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</si>
  <si>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</si>
  <si>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</si>
  <si>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</si>
  <si>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</si>
  <si>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</si>
  <si>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</si>
  <si>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</si>
  <si>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</si>
  <si>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</si>
  <si>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</si>
  <si>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</si>
  <si>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</si>
  <si>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</si>
  <si>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</si>
  <si>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</si>
  <si>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</si>
  <si>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</si>
  <si>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</si>
  <si>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</si>
  <si>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</si>
  <si>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</si>
  <si>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</si>
  <si>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</si>
  <si>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</si>
  <si>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</si>
  <si>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</si>
  <si>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</si>
  <si>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</si>
  <si>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</si>
  <si>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</si>
  <si>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</si>
  <si>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</si>
  <si>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</si>
  <si>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</si>
  <si>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</si>
  <si>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</si>
  <si>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</si>
  <si>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</si>
  <si>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</si>
  <si>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</si>
  <si>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</si>
  <si>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</si>
  <si>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</si>
  <si>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</si>
  <si>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</si>
  <si>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</si>
  <si>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</si>
  <si>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</si>
  <si>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</si>
  <si>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</si>
  <si>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</si>
  <si>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</si>
  <si>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</si>
  <si>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</si>
  <si>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</si>
  <si>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</si>
  <si>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</si>
  <si>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</si>
  <si>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</si>
  <si>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</si>
  <si>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</si>
  <si>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</si>
  <si>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</si>
  <si>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</si>
  <si>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</si>
  <si>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</si>
  <si>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</si>
  <si>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</si>
  <si>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</si>
  <si>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</si>
  <si>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</si>
  <si>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</si>
  <si>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</si>
  <si>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</si>
  <si>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</si>
  <si>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</si>
  <si>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</si>
  <si>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</si>
  <si>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</si>
  <si>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</si>
  <si>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</si>
  <si>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</si>
  <si>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</si>
  <si>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</si>
  <si>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</si>
  <si>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</si>
  <si>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</si>
  <si>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</si>
  <si>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</si>
  <si>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</si>
  <si>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</si>
  <si>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</si>
  <si>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</si>
  <si>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</si>
  <si>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</si>
  <si>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</si>
  <si>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</si>
  <si>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</si>
  <si>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</si>
  <si>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</si>
  <si>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</si>
  <si>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</si>
  <si>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</si>
  <si>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</si>
  <si>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</si>
  <si>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</si>
  <si>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</si>
  <si>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</si>
  <si>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</si>
  <si>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</si>
  <si>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</si>
  <si>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</si>
  <si>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</si>
  <si>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</si>
  <si>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</si>
  <si>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</si>
  <si>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</si>
  <si>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</si>
  <si>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</si>
  <si>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</si>
  <si>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</si>
  <si>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</si>
  <si>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</si>
  <si>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</si>
  <si>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</si>
  <si>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</si>
  <si>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</si>
  <si>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</si>
  <si>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</si>
  <si>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</si>
  <si>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</si>
  <si>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</si>
  <si>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</si>
  <si>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</si>
  <si>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</si>
  <si>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</si>
  <si>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</si>
  <si>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</si>
  <si>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</si>
  <si>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</si>
  <si>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</si>
  <si>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</si>
  <si>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</si>
  <si>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</si>
  <si>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</si>
  <si>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</si>
  <si>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</si>
  <si>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</si>
  <si>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</si>
  <si>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</si>
  <si>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</si>
  <si>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</si>
  <si>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</si>
  <si>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</si>
  <si>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</si>
  <si>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</si>
  <si>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</si>
  <si>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</si>
  <si>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</si>
  <si>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</si>
  <si>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</si>
  <si>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</si>
  <si>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</si>
  <si>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</si>
  <si>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</si>
  <si>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</si>
  <si>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</si>
  <si>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</si>
  <si>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</si>
  <si>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</si>
  <si>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</si>
  <si>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</si>
  <si>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</si>
  <si>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</si>
  <si>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</si>
  <si>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</si>
  <si>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</si>
  <si>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</si>
  <si>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</si>
  <si>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</si>
  <si>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</si>
  <si>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</si>
  <si>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</si>
  <si>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</si>
  <si>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</si>
  <si>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</si>
  <si>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</si>
  <si>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</si>
  <si>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</si>
  <si>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</si>
  <si>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</si>
  <si>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</si>
  <si>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</si>
  <si>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</si>
  <si>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</si>
  <si>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</si>
  <si>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</si>
  <si>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</si>
  <si>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</si>
  <si>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</si>
  <si>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</si>
  <si>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</si>
  <si>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</si>
  <si>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</si>
  <si>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</si>
  <si>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</si>
  <si>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</si>
  <si>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</si>
  <si>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</si>
  <si>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</si>
  <si>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</si>
  <si>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</si>
  <si>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</si>
  <si>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</si>
  <si>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</si>
  <si>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</si>
  <si>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</si>
  <si>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</si>
  <si>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</si>
  <si>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</si>
  <si>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</si>
  <si>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</si>
  <si>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</si>
  <si>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</si>
  <si>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</si>
  <si>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</si>
  <si>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</si>
  <si>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</si>
  <si>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</si>
  <si>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</si>
  <si>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</si>
  <si>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</si>
  <si>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</si>
  <si>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</si>
  <si>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</si>
  <si>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</si>
  <si>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</si>
  <si>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</si>
  <si>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</si>
  <si>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</si>
  <si>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</si>
  <si>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</si>
  <si>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</si>
  <si>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</si>
  <si>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</si>
  <si>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</si>
  <si>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</si>
  <si>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</si>
  <si>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</si>
  <si>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</si>
  <si>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</si>
  <si>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</si>
  <si>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</si>
  <si>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</si>
  <si>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</si>
  <si>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</si>
  <si>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</si>
  <si>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</si>
  <si>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</si>
  <si>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</si>
  <si>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</si>
  <si>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</si>
  <si>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</si>
  <si>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</si>
  <si>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</si>
  <si>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</si>
  <si>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</si>
  <si>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</si>
  <si>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</si>
  <si>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</si>
  <si>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</si>
  <si>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</si>
  <si>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</si>
  <si>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</si>
  <si>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</si>
  <si>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</si>
  <si>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</si>
  <si>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</si>
  <si>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</si>
  <si>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</si>
  <si>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</si>
  <si>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</si>
  <si>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</si>
  <si>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</si>
  <si>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</si>
  <si>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</si>
  <si>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</si>
  <si>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</si>
  <si>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</si>
  <si>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</si>
  <si>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</si>
  <si>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</si>
  <si>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</si>
  <si>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</si>
  <si>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</si>
  <si>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</si>
  <si>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</si>
  <si>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</si>
  <si>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</si>
  <si>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</si>
  <si>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</si>
  <si>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</si>
  <si>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</si>
  <si>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</si>
  <si>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</si>
  <si>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</si>
  <si>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</si>
  <si>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</si>
  <si>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</si>
  <si>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</si>
  <si>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</si>
  <si>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</si>
  <si>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</si>
  <si>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</si>
  <si>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</si>
  <si>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</si>
  <si>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</si>
  <si>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</si>
  <si>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</si>
  <si>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</si>
  <si>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</si>
  <si>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</si>
  <si>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</si>
  <si>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</si>
  <si>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</si>
  <si>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</si>
  <si>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</si>
  <si>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</si>
  <si>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</si>
  <si>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</si>
  <si>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</si>
  <si>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</si>
  <si>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</si>
  <si>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</si>
  <si>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</si>
  <si>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</si>
  <si>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</si>
  <si>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</si>
  <si>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</si>
  <si>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</si>
  <si>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</si>
  <si>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</si>
  <si>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</si>
  <si>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</si>
  <si>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</si>
  <si>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</si>
  <si>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</si>
  <si>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</si>
  <si>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</si>
  <si>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</si>
  <si>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</si>
  <si>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</si>
  <si>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</si>
  <si>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</si>
  <si>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</si>
  <si>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</si>
  <si>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</si>
  <si>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</si>
  <si>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</si>
  <si>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</si>
  <si>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</si>
  <si>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</si>
  <si>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</si>
  <si>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</si>
  <si>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</si>
  <si>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</si>
  <si>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</si>
  <si>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</si>
  <si>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</si>
  <si>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</si>
  <si>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</si>
  <si>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</si>
  <si>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</si>
  <si>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</si>
  <si>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</si>
  <si>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</si>
  <si>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</si>
  <si>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</si>
  <si>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</si>
  <si>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</si>
  <si>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</si>
  <si>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</si>
  <si>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</si>
  <si>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</si>
  <si>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</si>
  <si>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</si>
  <si>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</si>
  <si>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</si>
  <si>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</si>
  <si>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</si>
  <si>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</si>
  <si>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</si>
  <si>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</si>
  <si>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</si>
  <si>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</si>
  <si>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</si>
  <si>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</si>
  <si>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</si>
  <si>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</si>
  <si>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</si>
  <si>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</si>
  <si>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</si>
  <si>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</si>
  <si>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</si>
  <si>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</si>
  <si>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</si>
  <si>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</si>
  <si>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</si>
  <si>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</si>
  <si>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</si>
  <si>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</si>
  <si>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</si>
  <si>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</si>
  <si>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</si>
  <si>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</si>
  <si>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</si>
  <si>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</si>
  <si>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</si>
  <si>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</si>
  <si>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</si>
  <si>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</si>
  <si>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</si>
  <si>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</si>
  <si>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</si>
  <si>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</si>
  <si>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</si>
  <si>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</si>
  <si>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</si>
  <si>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</si>
  <si>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</si>
  <si>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</si>
  <si>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</si>
  <si>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</si>
  <si>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</si>
  <si>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</si>
  <si>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</si>
  <si>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</si>
  <si>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</si>
  <si>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</si>
  <si>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</si>
  <si>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</si>
  <si>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</si>
  <si>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</si>
  <si>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</si>
  <si>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</si>
  <si>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</si>
  <si>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</si>
  <si>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</si>
  <si>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</si>
  <si>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</si>
  <si>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</si>
  <si>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</si>
  <si>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</si>
  <si>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</si>
  <si>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</si>
  <si>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</si>
  <si>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</si>
  <si>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</si>
  <si>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</si>
  <si>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</si>
  <si>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</si>
  <si>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</si>
  <si>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</si>
  <si>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</si>
  <si>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</si>
  <si>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</si>
  <si>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</si>
  <si>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</si>
  <si>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</si>
  <si>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</si>
  <si>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</si>
  <si>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</si>
  <si>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</si>
  <si>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</si>
  <si>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</si>
  <si>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</si>
  <si>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</si>
  <si>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</si>
  <si>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</si>
  <si>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</si>
  <si>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</si>
  <si>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</si>
  <si>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</si>
  <si>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</si>
  <si>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</si>
  <si>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</si>
  <si>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</si>
  <si>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</si>
  <si>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</si>
  <si>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</si>
  <si>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</si>
  <si>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</si>
  <si>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</si>
  <si>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</si>
  <si>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</si>
  <si>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</si>
  <si>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</si>
  <si>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</si>
  <si>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</si>
  <si>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</si>
  <si>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</si>
  <si>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</si>
  <si>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</si>
  <si>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</si>
  <si>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</si>
  <si>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</si>
  <si>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</si>
  <si>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</si>
  <si>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</si>
  <si>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</si>
  <si>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</si>
  <si>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</si>
  <si>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</si>
  <si>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</si>
  <si>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</si>
  <si>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</si>
  <si>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</si>
  <si>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</si>
  <si>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</si>
  <si>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</si>
  <si>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</si>
  <si>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</si>
  <si>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</si>
  <si>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</si>
  <si>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</si>
  <si>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</si>
  <si>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</si>
  <si>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</si>
  <si>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</si>
  <si>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</si>
  <si>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</si>
  <si>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</si>
  <si>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</si>
  <si>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</si>
  <si>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</si>
  <si>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</si>
  <si>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</si>
  <si>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</si>
  <si>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</si>
  <si>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</si>
  <si>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</si>
  <si>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</si>
  <si>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</si>
  <si>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</si>
  <si>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</si>
  <si>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</si>
  <si>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</si>
  <si>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</si>
  <si>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</si>
  <si>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</si>
  <si>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</si>
  <si>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</si>
  <si>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</si>
  <si>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</si>
  <si>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</si>
  <si>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</si>
  <si>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</si>
  <si>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</si>
  <si>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</si>
  <si>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</si>
  <si>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</si>
  <si>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</si>
  <si>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</si>
  <si>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</si>
  <si>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</si>
  <si>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</si>
  <si>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</si>
  <si>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</si>
  <si>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</si>
  <si>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</si>
  <si>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</si>
  <si>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</si>
  <si>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</si>
  <si>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</si>
  <si>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</si>
  <si>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</si>
  <si>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</si>
  <si>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</si>
  <si>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</si>
  <si>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</si>
  <si>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</si>
  <si>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</si>
  <si>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</si>
  <si>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</si>
  <si>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</si>
  <si>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</si>
  <si>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</si>
  <si>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</si>
  <si>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</si>
  <si>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</si>
  <si>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</si>
  <si>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</si>
  <si>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</si>
  <si>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</si>
  <si>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</si>
  <si>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</si>
  <si>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</si>
  <si>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</si>
  <si>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</si>
  <si>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</si>
  <si>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</si>
  <si>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</si>
  <si>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</si>
  <si>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</si>
  <si>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</si>
  <si>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</si>
  <si>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</si>
  <si>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</si>
  <si>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</si>
  <si>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</si>
  <si>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</si>
  <si>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</si>
  <si>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</si>
  <si>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</si>
  <si>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</si>
  <si>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</si>
  <si>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</si>
  <si>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</si>
  <si>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</si>
  <si>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</si>
  <si>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</si>
  <si>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</si>
  <si>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</si>
  <si>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</si>
  <si>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</si>
  <si>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</si>
  <si>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</si>
  <si>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</si>
  <si>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</si>
  <si>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</si>
  <si>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</si>
  <si>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</si>
  <si>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</si>
  <si>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</si>
  <si>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</si>
  <si>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</si>
  <si>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</si>
  <si>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</si>
  <si>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</si>
  <si>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</si>
  <si>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</si>
  <si>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</si>
  <si>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</si>
  <si>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</si>
  <si>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</si>
  <si>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</si>
  <si>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</si>
  <si>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</si>
  <si>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</si>
  <si>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</si>
  <si>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</si>
  <si>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</si>
  <si>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</si>
  <si>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</si>
  <si>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</si>
  <si>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</si>
  <si>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</si>
  <si>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</si>
  <si>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</si>
  <si>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</si>
  <si>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</si>
  <si>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</si>
  <si>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</si>
  <si>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</si>
  <si>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</si>
  <si>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</si>
  <si>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</si>
  <si>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</si>
  <si>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</si>
  <si>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</si>
  <si>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</si>
  <si>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</si>
  <si>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</si>
  <si>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</si>
  <si>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</si>
  <si>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</si>
  <si>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</si>
  <si>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</si>
  <si>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</si>
  <si>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</si>
  <si>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</si>
  <si>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</si>
  <si>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</si>
  <si>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</si>
  <si>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</si>
  <si>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</si>
  <si>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</si>
  <si>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</si>
  <si>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</si>
  <si>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</si>
  <si>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</si>
  <si>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</si>
  <si>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</si>
  <si>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</si>
  <si>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</si>
  <si>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</si>
  <si>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</si>
  <si>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</si>
  <si>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</si>
  <si>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</si>
  <si>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</si>
  <si>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</si>
  <si>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</si>
  <si>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</si>
  <si>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</si>
  <si>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</si>
  <si>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</si>
  <si>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</si>
  <si>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</si>
  <si>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</si>
  <si>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</si>
  <si>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</si>
  <si>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</si>
  <si>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</si>
  <si>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</si>
  <si>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</si>
  <si>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</si>
  <si>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</si>
  <si>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</si>
  <si>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</si>
  <si>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</si>
  <si>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</si>
  <si>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</si>
  <si>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</si>
  <si>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</si>
  <si>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</si>
  <si>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</si>
  <si>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</si>
  <si>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</si>
  <si>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</si>
  <si>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</si>
  <si>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</si>
  <si>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</si>
  <si>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</si>
  <si>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</si>
  <si>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</si>
  <si>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</si>
  <si>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</si>
  <si>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</si>
  <si>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</si>
  <si>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</si>
  <si>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</si>
  <si>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</si>
  <si>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</si>
  <si>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</si>
  <si>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</si>
  <si>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</si>
  <si>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</si>
  <si>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</si>
  <si>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</si>
  <si>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</si>
  <si>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</si>
  <si>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</si>
  <si>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</si>
  <si>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</si>
  <si>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</si>
  <si>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</si>
  <si>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</si>
  <si>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</si>
  <si>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</si>
  <si>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</si>
  <si>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</si>
  <si>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</si>
  <si>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</si>
  <si>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</si>
  <si>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</si>
  <si>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</si>
  <si>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</si>
  <si>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</si>
  <si>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</si>
  <si>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</si>
  <si>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</si>
  <si>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</si>
  <si>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</si>
  <si>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</si>
  <si>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</si>
  <si>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</si>
  <si>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</si>
  <si>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</si>
  <si>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</si>
  <si>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</si>
  <si>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</si>
  <si>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</si>
  <si>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</si>
  <si>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</si>
  <si>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</si>
  <si>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</si>
  <si>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</si>
  <si>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</si>
  <si>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</si>
  <si>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</si>
  <si>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</si>
  <si>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</si>
  <si>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</si>
  <si>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</si>
  <si>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</si>
  <si>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</si>
  <si>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</si>
  <si>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</si>
  <si>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</si>
  <si>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</si>
  <si>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</si>
  <si>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</si>
  <si>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</si>
  <si>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</si>
  <si>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</si>
  <si>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</si>
  <si>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</si>
  <si>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</si>
  <si>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</si>
  <si>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</si>
  <si>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</si>
  <si>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</si>
  <si>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</si>
  <si>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</si>
  <si>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</si>
  <si>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</si>
  <si>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</si>
  <si>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</si>
  <si>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</si>
  <si>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</si>
  <si>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</si>
  <si>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</si>
  <si>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</si>
  <si>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</si>
  <si>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</si>
  <si>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</si>
  <si>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</si>
  <si>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</si>
  <si>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</si>
  <si>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</si>
  <si>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</si>
  <si>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</si>
  <si>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</si>
  <si>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</si>
  <si>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</si>
  <si>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</si>
  <si>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</si>
  <si>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</si>
  <si>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</si>
  <si>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</si>
  <si>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</si>
  <si>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</si>
  <si>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</si>
  <si>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</si>
  <si>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</si>
  <si>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</si>
  <si>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</si>
  <si>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</si>
  <si>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</si>
  <si>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</si>
  <si>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</si>
  <si>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</si>
  <si>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</si>
  <si>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</si>
  <si>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</si>
  <si>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</si>
  <si>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</si>
  <si>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</si>
  <si>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</si>
  <si>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</si>
  <si>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</si>
  <si>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</si>
  <si>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</si>
  <si>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</si>
  <si>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</si>
  <si>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</si>
  <si>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</si>
  <si>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</si>
  <si>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</si>
  <si>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</si>
  <si>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</si>
  <si>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</si>
  <si>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</si>
  <si>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</si>
  <si>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</si>
  <si>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</si>
  <si>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</si>
  <si>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</si>
  <si>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</si>
  <si>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</si>
  <si>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</si>
  <si>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</si>
  <si>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</si>
  <si>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</si>
  <si>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</si>
  <si>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</si>
  <si>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</si>
  <si>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</si>
  <si>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</si>
  <si>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</si>
  <si>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</si>
  <si>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</si>
  <si>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</si>
  <si>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</si>
  <si>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</si>
  <si>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</si>
  <si>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</si>
  <si>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</si>
  <si>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</si>
  <si>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</si>
  <si>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</si>
  <si>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</si>
  <si>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</si>
  <si>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</si>
  <si>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</si>
  <si>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</si>
  <si>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</si>
  <si>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</si>
  <si>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</si>
  <si>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</si>
  <si>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</si>
  <si>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</si>
  <si>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</si>
  <si>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</si>
  <si>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</si>
  <si>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</si>
  <si>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</si>
  <si>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</si>
  <si>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</si>
  <si>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</si>
  <si>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</si>
  <si>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</si>
  <si>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</si>
  <si>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</si>
  <si>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</si>
  <si>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</si>
  <si>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</si>
  <si>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</si>
  <si>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</si>
  <si>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</si>
  <si>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</si>
  <si>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</si>
  <si>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</si>
  <si>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</si>
  <si>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</si>
  <si>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</si>
  <si>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</si>
  <si>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</si>
  <si>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</si>
  <si>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</si>
  <si>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</si>
  <si>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</si>
  <si>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</si>
  <si>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</si>
  <si>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</si>
  <si>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</si>
  <si>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</si>
  <si>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</si>
  <si>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</si>
  <si>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</si>
  <si>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</si>
  <si>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</si>
  <si>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</si>
  <si>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</si>
  <si>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</si>
  <si>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</si>
  <si>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</si>
  <si>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</si>
  <si>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</si>
  <si>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</si>
  <si>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</si>
  <si>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</si>
  <si>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</si>
  <si>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</si>
  <si>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</si>
  <si>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</si>
  <si>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</si>
  <si>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</si>
  <si>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</si>
  <si>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</si>
  <si>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</si>
  <si>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</si>
  <si>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</si>
  <si>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</si>
  <si>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</si>
  <si>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</si>
  <si>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</si>
  <si>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</si>
  <si>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</si>
  <si>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</si>
  <si>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</si>
  <si>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</si>
  <si>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</si>
  <si>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</si>
  <si>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</si>
  <si>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</si>
  <si>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</si>
  <si>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</si>
  <si>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</si>
  <si>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</si>
  <si>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</si>
  <si>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</si>
  <si>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</si>
  <si>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</si>
  <si>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</si>
  <si>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</si>
  <si>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</si>
  <si>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</si>
  <si>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</si>
  <si>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</si>
  <si>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</si>
  <si>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</si>
  <si>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</si>
  <si>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</si>
  <si>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</si>
  <si>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</si>
  <si>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</si>
  <si>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</si>
  <si>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</si>
  <si>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</si>
  <si>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</si>
  <si>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</si>
  <si>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</si>
  <si>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</si>
  <si>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</si>
  <si>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</si>
  <si>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</si>
  <si>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</si>
  <si>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</si>
  <si>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</si>
  <si>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</si>
  <si>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</si>
  <si>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</si>
  <si>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</si>
  <si>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</si>
  <si>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</si>
  <si>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</si>
  <si>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</si>
  <si>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</si>
  <si>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</si>
  <si>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</si>
  <si>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</si>
  <si>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</si>
  <si>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</si>
  <si>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</si>
  <si>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</si>
  <si>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</si>
  <si>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</si>
  <si>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</si>
  <si>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</si>
  <si>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</si>
  <si>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</si>
  <si>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</si>
  <si>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</si>
  <si>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</si>
  <si>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</si>
  <si>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</si>
  <si>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</si>
  <si>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</si>
  <si>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</si>
  <si>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</si>
  <si>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</si>
  <si>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</si>
  <si>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</si>
  <si>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</si>
  <si>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</si>
  <si>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</si>
  <si>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</si>
  <si>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</si>
  <si>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</si>
  <si>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</si>
  <si>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</si>
  <si>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</si>
  <si>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</si>
  <si>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</si>
  <si>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</si>
  <si>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</si>
  <si>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</si>
  <si>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</si>
  <si>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</si>
  <si>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</si>
  <si>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</si>
  <si>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</si>
  <si>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</si>
  <si>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</si>
  <si>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</si>
  <si>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</si>
  <si>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</si>
  <si>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</si>
  <si>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</si>
  <si>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</si>
  <si>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</si>
  <si>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</si>
  <si>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</si>
  <si>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</si>
  <si>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</si>
  <si>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</si>
  <si>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</si>
  <si>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</si>
  <si>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</si>
  <si>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</si>
  <si>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</si>
  <si>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</si>
  <si>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</si>
  <si>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</si>
  <si>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</si>
  <si>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</si>
  <si>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</si>
  <si>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</si>
  <si>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</si>
  <si>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</si>
  <si>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</si>
  <si>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</si>
  <si>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</si>
  <si>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</si>
  <si>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</si>
  <si>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</si>
  <si>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</si>
  <si>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</si>
  <si>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</si>
  <si>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</si>
  <si>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</si>
  <si>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</si>
  <si>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</si>
  <si>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</si>
  <si>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</si>
  <si>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</si>
  <si>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</si>
  <si>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</si>
  <si>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</si>
  <si>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</si>
  <si>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</si>
  <si>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</si>
  <si>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</si>
  <si>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</si>
  <si>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</si>
  <si>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</si>
  <si>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</si>
  <si>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</si>
  <si>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</si>
  <si>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</si>
  <si>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</si>
  <si>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</si>
  <si>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</si>
  <si>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</si>
  <si>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</si>
  <si>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</si>
  <si>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</si>
  <si>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</si>
  <si>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</si>
  <si>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</si>
  <si>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</si>
  <si>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</si>
  <si>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</si>
  <si>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</si>
  <si>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</si>
  <si>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</si>
  <si>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</si>
  <si>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</si>
  <si>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</si>
  <si>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</si>
  <si>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</si>
  <si>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</si>
  <si>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</si>
  <si>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</si>
  <si>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</si>
  <si>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</si>
  <si>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</si>
  <si>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</si>
  <si>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</si>
  <si>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</si>
  <si>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</si>
  <si>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</si>
  <si>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</si>
  <si>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</si>
  <si>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</si>
  <si>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</si>
  <si>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</si>
  <si>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</si>
  <si>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</si>
  <si>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</si>
  <si>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</si>
  <si>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</si>
  <si>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</si>
  <si>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</si>
  <si>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</si>
  <si>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</si>
  <si>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</si>
  <si>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</si>
  <si>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</si>
  <si>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</si>
  <si>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</si>
  <si>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</si>
  <si>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</si>
  <si>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</si>
  <si>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</si>
  <si>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</si>
  <si>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</si>
  <si>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</si>
  <si>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</si>
  <si>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</si>
  <si>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</si>
  <si>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</si>
  <si>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</si>
  <si>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</si>
  <si>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</si>
  <si>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</si>
  <si>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</si>
  <si>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</si>
  <si>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</si>
  <si>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</si>
  <si>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</si>
  <si>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</si>
  <si>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</si>
  <si>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</si>
  <si>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</si>
  <si>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</si>
  <si>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</si>
  <si>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</si>
  <si>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</si>
  <si>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</si>
  <si>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</si>
  <si>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</si>
  <si>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</si>
  <si>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</si>
  <si>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</si>
  <si>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</si>
  <si>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</si>
  <si>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</si>
  <si>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</si>
  <si>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</si>
  <si>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</si>
  <si>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</si>
  <si>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</si>
  <si>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</si>
  <si>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</si>
  <si>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</si>
  <si>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</si>
  <si>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</si>
  <si>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</si>
  <si>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</si>
  <si>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</si>
  <si>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</si>
  <si>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</si>
  <si>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</si>
  <si>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</si>
  <si>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</si>
  <si>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</si>
  <si>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</si>
  <si>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</si>
  <si>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</si>
  <si>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</si>
  <si>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</si>
  <si>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</si>
  <si>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</si>
  <si>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</si>
  <si>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</si>
  <si>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</si>
  <si>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</si>
  <si>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</si>
  <si>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</si>
  <si>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</si>
  <si>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</si>
  <si>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</si>
  <si>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</si>
  <si>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</si>
  <si>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</si>
  <si>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</si>
  <si>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</si>
  <si>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</si>
  <si>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</si>
  <si>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</si>
  <si>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</si>
  <si>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</si>
  <si>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</si>
  <si>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</si>
  <si>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</si>
  <si>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</si>
  <si>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</si>
  <si>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</si>
  <si>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</si>
  <si>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</si>
  <si>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</si>
  <si>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</si>
  <si>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</si>
  <si>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</si>
  <si>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</si>
  <si>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</si>
  <si>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</si>
  <si>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</si>
  <si>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</si>
  <si>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</si>
  <si>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</si>
  <si>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</si>
  <si>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</si>
  <si>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</si>
  <si>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</si>
  <si>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</si>
  <si>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</si>
  <si>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</si>
  <si>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</si>
  <si>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</si>
  <si>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</si>
  <si>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</si>
  <si>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</si>
  <si>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</si>
  <si>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</si>
  <si>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</si>
  <si>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</si>
  <si>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</si>
  <si>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</si>
  <si>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</si>
  <si>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</si>
  <si>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</si>
  <si>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</si>
  <si>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</si>
  <si>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</si>
  <si>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</si>
  <si>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</si>
  <si>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</si>
  <si>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</si>
  <si>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</si>
  <si>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</si>
  <si>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</si>
  <si>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</si>
  <si>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</si>
  <si>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</si>
  <si>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</si>
  <si>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</si>
  <si>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</si>
  <si>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</si>
  <si>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</si>
  <si>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</si>
  <si>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</si>
  <si>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</si>
  <si>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</si>
  <si>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</si>
  <si>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</si>
  <si>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</si>
  <si>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</si>
  <si>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</si>
  <si>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</si>
  <si>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</si>
  <si>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</si>
  <si>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</si>
  <si>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</si>
  <si>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</si>
  <si>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</si>
  <si>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</si>
  <si>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</si>
  <si>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</si>
  <si>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</si>
  <si>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</si>
  <si>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</si>
  <si>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</si>
  <si>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</si>
  <si>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</si>
  <si>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</si>
  <si>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</si>
  <si>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</si>
  <si>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</si>
  <si>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</si>
  <si>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</si>
  <si>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</si>
  <si>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</si>
  <si>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</si>
  <si>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</si>
  <si>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</si>
  <si>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</si>
  <si>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</si>
  <si>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</si>
  <si>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</si>
  <si>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</si>
  <si>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</si>
  <si>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</si>
  <si>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</si>
  <si>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</si>
  <si>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</si>
  <si>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</si>
  <si>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</si>
  <si>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</si>
  <si>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</si>
  <si>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</si>
  <si>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</si>
  <si>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</si>
  <si>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</si>
  <si>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</si>
  <si>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</si>
  <si>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</si>
  <si>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</si>
  <si>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</si>
  <si>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</si>
  <si>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</si>
  <si>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</si>
  <si>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</si>
  <si>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</si>
  <si>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</si>
  <si>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</si>
  <si>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</si>
  <si>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</si>
  <si>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</si>
  <si>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</si>
  <si>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</si>
  <si>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</si>
  <si>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</si>
  <si>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</si>
  <si>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</si>
  <si>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</si>
  <si>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</si>
  <si>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</si>
  <si>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</si>
  <si>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</si>
  <si>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</si>
  <si>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</si>
  <si>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</si>
  <si>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</si>
  <si>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</si>
  <si>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</si>
  <si>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</si>
  <si>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</si>
  <si>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</si>
  <si>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</si>
  <si>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</si>
  <si>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</si>
  <si>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</si>
  <si>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</si>
  <si>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</si>
  <si>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</si>
  <si>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</si>
  <si>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</si>
  <si>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</si>
  <si>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</si>
  <si>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</si>
  <si>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</si>
  <si>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</si>
  <si>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</si>
  <si>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</si>
  <si>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</si>
  <si>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</si>
  <si>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</si>
  <si>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</si>
  <si>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</si>
  <si>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</si>
  <si>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</si>
  <si>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</si>
  <si>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</si>
  <si>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</si>
  <si>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</si>
  <si>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</si>
  <si>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</si>
  <si>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</si>
  <si>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</si>
  <si>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</si>
  <si>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</si>
  <si>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</si>
  <si>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</si>
  <si>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</si>
  <si>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</si>
  <si>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</si>
  <si>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</si>
  <si>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</si>
  <si>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</si>
  <si>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</si>
  <si>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</si>
  <si>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</si>
  <si>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</si>
  <si>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</si>
  <si>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</si>
  <si>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</si>
  <si>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</si>
  <si>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</si>
  <si>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</si>
  <si>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</si>
  <si>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</si>
  <si>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</si>
  <si>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</si>
  <si>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</si>
  <si>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</si>
  <si>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</si>
  <si>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</si>
  <si>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</si>
  <si>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</si>
  <si>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</si>
  <si>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</si>
  <si>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</si>
  <si>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</si>
  <si>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</si>
  <si>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</si>
  <si>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</si>
  <si>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</si>
  <si>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</si>
  <si>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</si>
  <si>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</si>
  <si>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</si>
  <si>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</si>
  <si>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</si>
  <si>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</si>
  <si>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</si>
  <si>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</si>
  <si>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</si>
  <si>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</si>
  <si>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</si>
  <si>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</si>
  <si>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</si>
  <si>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</si>
  <si>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</si>
  <si>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</si>
  <si>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</si>
  <si>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</si>
  <si>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</si>
  <si>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</si>
  <si>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</si>
  <si>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</si>
  <si>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</si>
  <si>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</si>
  <si>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</si>
  <si>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</si>
  <si>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</si>
  <si>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</si>
  <si>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</si>
  <si>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</si>
  <si>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</si>
  <si>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</si>
  <si>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</si>
  <si>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</si>
  <si>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</si>
  <si>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</si>
  <si>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</si>
  <si>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</si>
  <si>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</si>
  <si>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</si>
  <si>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</si>
  <si>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</si>
  <si>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</si>
  <si>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</si>
  <si>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</si>
  <si>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</si>
  <si>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</si>
  <si>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</si>
  <si>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</si>
  <si>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</si>
  <si>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</si>
  <si>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</si>
  <si>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</si>
  <si>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</si>
  <si>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</si>
  <si>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</si>
  <si>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</si>
  <si>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</si>
  <si>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</si>
  <si>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</si>
  <si>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</si>
  <si>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</si>
  <si>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</si>
  <si>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</si>
  <si>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</si>
  <si>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</si>
  <si>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</si>
  <si>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</si>
  <si>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</si>
  <si>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</si>
  <si>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</si>
  <si>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</si>
  <si>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</si>
  <si>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</si>
  <si>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</si>
  <si>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</si>
  <si>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</si>
  <si>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</si>
  <si>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</si>
  <si>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</si>
  <si>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</si>
  <si>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</si>
  <si>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</si>
  <si>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</si>
  <si>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</si>
  <si>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</si>
  <si>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</si>
  <si>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</si>
  <si>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</si>
  <si>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</si>
  <si>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</si>
  <si>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</si>
  <si>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</si>
  <si>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</si>
  <si>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</si>
  <si>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</si>
  <si>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</si>
  <si>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</si>
  <si>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</si>
  <si>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</si>
  <si>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</si>
  <si>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</si>
  <si>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</si>
  <si>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</si>
  <si>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</si>
  <si>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</si>
  <si>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</si>
  <si>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</si>
  <si>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</si>
  <si>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</si>
  <si>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</si>
  <si>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</si>
  <si>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</si>
  <si>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</si>
  <si>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</si>
  <si>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</si>
  <si>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</si>
  <si>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</si>
  <si>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</si>
  <si>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</si>
  <si>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</si>
  <si>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</si>
  <si>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</si>
  <si>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</si>
  <si>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</si>
  <si>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</si>
  <si>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</si>
  <si>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</si>
  <si>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</si>
  <si>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</si>
  <si>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</si>
  <si>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</si>
  <si>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</si>
  <si>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</si>
  <si>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</si>
  <si>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</si>
  <si>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</si>
  <si>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</si>
  <si>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</si>
  <si>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</si>
  <si>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</si>
  <si>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</si>
  <si>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</si>
  <si>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</si>
  <si>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</si>
  <si>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</si>
  <si>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</si>
  <si>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</si>
  <si>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</si>
  <si>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</si>
  <si>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</si>
  <si>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</si>
  <si>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</si>
  <si>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</si>
  <si>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</si>
  <si>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</si>
  <si>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</si>
  <si>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</si>
  <si>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</si>
  <si>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</si>
  <si>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</si>
  <si>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</si>
  <si>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</si>
  <si>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</si>
  <si>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</si>
  <si>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</si>
  <si>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</si>
  <si>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</si>
  <si>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</si>
  <si>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</si>
  <si>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</si>
  <si>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</si>
  <si>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</si>
  <si>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</si>
  <si>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</si>
  <si>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</si>
  <si>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</si>
  <si>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</si>
  <si>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</si>
  <si>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</si>
  <si>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</si>
  <si>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</si>
  <si>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</si>
  <si>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</si>
  <si>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</si>
  <si>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</si>
  <si>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</si>
  <si>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</si>
  <si>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</si>
  <si>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</si>
  <si>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</si>
  <si>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</si>
  <si>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</si>
  <si>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</si>
  <si>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</si>
  <si>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</si>
  <si>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</si>
  <si>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</si>
  <si>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</si>
  <si>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</si>
  <si>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</si>
  <si>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</si>
  <si>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</si>
  <si>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</si>
  <si>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</si>
  <si>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</si>
  <si>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</si>
  <si>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</si>
  <si>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</si>
  <si>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</si>
  <si>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</si>
  <si>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</si>
  <si>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</si>
  <si>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</si>
  <si>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</si>
  <si>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</si>
  <si>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</si>
  <si>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</si>
  <si>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</si>
  <si>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</si>
  <si>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</si>
  <si>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</si>
  <si>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</si>
  <si>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</si>
  <si>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</si>
  <si>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</si>
  <si>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</si>
  <si>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</si>
  <si>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</si>
  <si>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</si>
  <si>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</si>
  <si>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</si>
  <si>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</si>
  <si>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</si>
  <si>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</si>
  <si>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</si>
  <si>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</si>
  <si>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</si>
  <si>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</si>
  <si>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</si>
  <si>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</si>
  <si>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</si>
  <si>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</si>
  <si>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</si>
  <si>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</si>
  <si>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</si>
  <si>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</si>
  <si>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</si>
  <si>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</si>
  <si>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</si>
  <si>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</si>
  <si>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</si>
  <si>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</si>
  <si>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</si>
  <si>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</si>
  <si>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</si>
  <si>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</si>
  <si>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</si>
  <si>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</si>
  <si>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</si>
  <si>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</si>
  <si>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</si>
  <si>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</si>
  <si>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</si>
  <si>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</si>
  <si>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</si>
  <si>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</si>
  <si>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</si>
  <si>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</si>
  <si>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</si>
  <si>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</si>
  <si>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</si>
  <si>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</si>
  <si>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</si>
  <si>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</si>
  <si>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</si>
  <si>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</si>
  <si>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</si>
  <si>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</si>
  <si>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</si>
  <si>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</si>
  <si>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</si>
  <si>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</si>
  <si>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</si>
  <si>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</si>
  <si>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</si>
  <si>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</si>
  <si>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</si>
  <si>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</si>
  <si>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</si>
  <si>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</si>
  <si>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</si>
  <si>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</si>
  <si>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</si>
  <si>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</si>
  <si>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</si>
  <si>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</si>
  <si>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</si>
  <si>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</si>
  <si>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</si>
  <si>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</si>
  <si>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</si>
  <si>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</si>
  <si>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</si>
  <si>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</si>
  <si>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</si>
  <si>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</si>
  <si>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</si>
  <si>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</si>
  <si>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</si>
  <si>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</si>
  <si>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</si>
  <si>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</si>
  <si>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</si>
  <si>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</si>
  <si>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</si>
  <si>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</si>
  <si>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</si>
  <si>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</si>
  <si>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</si>
  <si>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</si>
  <si>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</si>
  <si>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</si>
  <si>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</si>
  <si>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</si>
  <si>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</si>
  <si>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</si>
  <si>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</si>
  <si>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</si>
  <si>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</si>
  <si>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</si>
  <si>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</si>
  <si>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</si>
  <si>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</si>
  <si>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</si>
  <si>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</si>
  <si>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</si>
  <si>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</si>
  <si>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</si>
  <si>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</si>
  <si>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</si>
  <si>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</si>
  <si>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</si>
  <si>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</si>
  <si>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</si>
  <si>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</si>
  <si>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</si>
  <si>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</si>
  <si>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</si>
  <si>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</si>
  <si>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</si>
  <si>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</si>
  <si>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</si>
  <si>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</si>
  <si>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</si>
  <si>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</si>
  <si>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</si>
  <si>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</si>
  <si>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</si>
  <si>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</si>
  <si>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</si>
  <si>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</si>
  <si>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</si>
  <si>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</si>
  <si>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</si>
  <si>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</si>
  <si>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</si>
  <si>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</si>
  <si>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</si>
  <si>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</si>
  <si>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</si>
  <si>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</si>
  <si>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</si>
  <si>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</si>
  <si>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</si>
  <si>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</si>
  <si>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</si>
  <si>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</si>
  <si>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</si>
  <si>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</si>
  <si>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</si>
  <si>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</si>
  <si>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</si>
  <si>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</si>
  <si>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</si>
  <si>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</si>
  <si>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</si>
  <si>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</si>
  <si>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</si>
  <si>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</si>
  <si>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</si>
  <si>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</si>
  <si>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</si>
  <si>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</si>
  <si>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</si>
  <si>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</si>
  <si>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</si>
  <si>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</si>
  <si>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</si>
  <si>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</si>
  <si>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</si>
  <si>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</si>
  <si>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</si>
  <si>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</si>
  <si>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</si>
  <si>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</si>
  <si>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</si>
  <si>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</si>
  <si>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</si>
  <si>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</si>
  <si>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</si>
  <si>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</si>
  <si>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</si>
  <si>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</si>
  <si>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</si>
  <si>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</si>
  <si>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</si>
  <si>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</si>
  <si>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</si>
  <si>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</si>
  <si>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</si>
  <si>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</si>
  <si>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</si>
  <si>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</si>
  <si>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</si>
  <si>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</si>
  <si>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</si>
  <si>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</si>
  <si>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</si>
  <si>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</si>
  <si>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</si>
  <si>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</si>
  <si>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</si>
  <si>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</si>
  <si>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</si>
  <si>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</si>
  <si>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</si>
  <si>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</si>
  <si>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</si>
  <si>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</si>
  <si>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</si>
  <si>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</si>
  <si>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</si>
  <si>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</si>
  <si>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</si>
  <si>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</si>
  <si>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</si>
  <si>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</si>
  <si>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</si>
  <si>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</si>
  <si>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</si>
  <si>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</si>
  <si>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</si>
  <si>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</si>
  <si>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</si>
  <si>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</si>
  <si>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</si>
  <si>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</si>
  <si>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</si>
  <si>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</si>
  <si>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</si>
  <si>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</si>
  <si>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</si>
  <si>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</si>
  <si>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</si>
  <si>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</si>
  <si>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</si>
  <si>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</si>
  <si>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</si>
  <si>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</si>
  <si>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</si>
  <si>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</si>
  <si>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</si>
  <si>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</si>
  <si>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</si>
  <si>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</si>
  <si>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</si>
  <si>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</si>
  <si>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</si>
  <si>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</si>
  <si>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</si>
  <si>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</si>
  <si>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</si>
  <si>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</si>
  <si>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</si>
  <si>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</si>
  <si>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</si>
  <si>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</si>
  <si>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</si>
  <si>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</si>
  <si>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</si>
  <si>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</si>
  <si>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</si>
  <si>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</si>
  <si>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</si>
  <si>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</si>
  <si>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</si>
  <si>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</si>
  <si>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</si>
  <si>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</si>
  <si>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</si>
  <si>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</si>
  <si>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</si>
  <si>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</si>
  <si>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</si>
  <si>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</si>
  <si>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</si>
  <si>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</si>
  <si>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</si>
  <si>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</si>
  <si>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</si>
  <si>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</si>
  <si>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</si>
  <si>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</si>
  <si>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</si>
  <si>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</si>
  <si>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</si>
  <si>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</si>
  <si>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</si>
  <si>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</si>
  <si>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</si>
  <si>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</si>
  <si>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</si>
  <si>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</si>
  <si>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</si>
  <si>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</si>
  <si>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</si>
  <si>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</si>
  <si>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</si>
  <si>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</si>
  <si>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</si>
  <si>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</si>
  <si>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</si>
  <si>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</si>
  <si>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</si>
  <si>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</si>
  <si>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</si>
  <si>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</si>
  <si>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</si>
  <si>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</si>
  <si>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</si>
  <si>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</si>
  <si>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</si>
  <si>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</si>
  <si>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</si>
  <si>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</si>
  <si>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</si>
  <si>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</si>
  <si>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</si>
  <si>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</si>
  <si>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</si>
  <si>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</si>
  <si>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</si>
  <si>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</si>
  <si>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</si>
  <si>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</si>
  <si>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</si>
  <si>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</si>
  <si>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</si>
  <si>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</si>
  <si>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</si>
  <si>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</si>
  <si>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</si>
  <si>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</si>
  <si>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</si>
  <si>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</si>
  <si>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</si>
  <si>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</si>
  <si>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</si>
  <si>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</si>
  <si>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</si>
  <si>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</si>
  <si>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</si>
  <si>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</si>
  <si>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</si>
  <si>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</si>
  <si>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</si>
  <si>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</si>
  <si>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</si>
  <si>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</si>
  <si>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</si>
  <si>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</si>
  <si>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</si>
  <si>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</si>
  <si>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</si>
  <si>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</si>
  <si>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</si>
  <si>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</si>
  <si>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</si>
  <si>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</si>
  <si>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</si>
  <si>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</si>
  <si>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</si>
  <si>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</si>
  <si>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</si>
  <si>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</si>
  <si>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</si>
  <si>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</si>
  <si>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</si>
  <si>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</si>
  <si>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</si>
  <si>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</si>
  <si>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</si>
  <si>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</si>
  <si>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</si>
  <si>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</si>
  <si>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</si>
  <si>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</si>
  <si>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</si>
  <si>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</si>
  <si>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</si>
  <si>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</si>
  <si>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</si>
  <si>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</si>
  <si>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</si>
  <si>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</si>
  <si>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</si>
  <si>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</si>
  <si>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</si>
  <si>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</si>
  <si>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</si>
  <si>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</si>
  <si>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</si>
  <si>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</si>
  <si>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</si>
  <si>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</si>
  <si>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</si>
  <si>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</si>
  <si>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</si>
  <si>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</si>
  <si>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</si>
  <si>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</si>
  <si>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</si>
  <si>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</si>
  <si>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</si>
  <si>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</si>
  <si>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</si>
  <si>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</si>
  <si>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</si>
  <si>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</si>
  <si>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</si>
  <si>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</si>
  <si>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</si>
  <si>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</si>
  <si>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</si>
  <si>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</si>
  <si>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</si>
  <si>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</si>
  <si>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</si>
  <si>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</si>
  <si>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</si>
  <si>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</si>
  <si>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</si>
  <si>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</si>
  <si>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</si>
  <si>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</si>
  <si>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</si>
  <si>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</si>
  <si>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</si>
  <si>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</si>
  <si>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</si>
  <si>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</si>
  <si>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</si>
  <si>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</si>
  <si>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</si>
  <si>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</si>
  <si>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</si>
  <si>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</si>
  <si>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</si>
  <si>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</si>
  <si>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</si>
  <si>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</si>
  <si>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</si>
  <si>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</si>
  <si>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</si>
  <si>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</si>
  <si>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</si>
  <si>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</si>
  <si>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</si>
  <si>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</si>
  <si>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</si>
  <si>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</si>
  <si>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</si>
  <si>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</si>
  <si>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</si>
  <si>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</si>
  <si>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</si>
  <si>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</si>
  <si>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</si>
  <si>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</si>
  <si>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</si>
  <si>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</si>
  <si>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</si>
  <si>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</si>
  <si>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</si>
  <si>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</si>
  <si>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</si>
  <si>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</si>
  <si>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</si>
  <si>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</si>
  <si>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</si>
  <si>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</si>
  <si>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</si>
  <si>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</si>
  <si>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</si>
  <si>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</si>
  <si>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</si>
  <si>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</si>
  <si>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</si>
  <si>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</si>
  <si>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</si>
  <si>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</si>
  <si>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</si>
  <si>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</si>
  <si>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</si>
  <si>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</si>
  <si>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</si>
  <si>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</si>
  <si>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</si>
  <si>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</si>
  <si>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</si>
  <si>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</si>
  <si>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</si>
  <si>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</si>
  <si>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</si>
  <si>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</si>
  <si>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</si>
  <si>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</si>
  <si>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</si>
  <si>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</si>
  <si>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</si>
  <si>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</si>
  <si>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</si>
  <si>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</si>
  <si>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</si>
  <si>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</si>
  <si>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</si>
  <si>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</si>
  <si>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</si>
  <si>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</si>
  <si>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</si>
  <si>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</si>
  <si>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</si>
  <si>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</si>
  <si>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</si>
  <si>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</si>
  <si>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</si>
  <si>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</si>
  <si>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</si>
  <si>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</si>
  <si>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</si>
  <si>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</si>
  <si>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</si>
  <si>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</si>
  <si>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</si>
  <si>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</si>
  <si>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</si>
  <si>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</si>
  <si>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</si>
  <si>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</si>
  <si>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</si>
  <si>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</si>
  <si>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</si>
  <si>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</si>
  <si>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</si>
  <si>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</si>
  <si>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</si>
  <si>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</si>
  <si>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</si>
  <si>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</si>
  <si>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</si>
  <si>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</si>
  <si>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</si>
  <si>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</si>
  <si>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</si>
  <si>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</si>
  <si>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</si>
  <si>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</si>
  <si>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</si>
  <si>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</si>
  <si>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</si>
  <si>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</si>
  <si>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</si>
  <si>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</si>
  <si>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</si>
  <si>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</si>
  <si>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</si>
  <si>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</si>
  <si>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</si>
  <si>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</si>
  <si>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</si>
  <si>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</si>
  <si>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</si>
  <si>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</si>
  <si>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</si>
  <si>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</si>
  <si>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</si>
  <si>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</si>
  <si>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</si>
  <si>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</si>
  <si>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</si>
  <si>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</si>
  <si>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</si>
  <si>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</si>
  <si>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</si>
  <si>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</si>
  <si>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</si>
  <si>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</si>
  <si>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</si>
  <si>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</si>
  <si>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</si>
  <si>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</si>
  <si>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</si>
  <si>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</si>
  <si>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</si>
  <si>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</si>
  <si>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</si>
  <si>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</si>
  <si>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</si>
  <si>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</si>
  <si>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</si>
  <si>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</si>
  <si>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</si>
  <si>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</si>
  <si>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</si>
  <si>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</si>
  <si>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</si>
  <si>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</si>
  <si>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</si>
  <si>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</si>
  <si>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</si>
  <si>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</si>
  <si>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</si>
  <si>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</si>
  <si>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</si>
  <si>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</si>
  <si>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</si>
  <si>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</si>
  <si>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</si>
  <si>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</si>
  <si>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</si>
  <si>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</si>
  <si>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</si>
  <si>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</si>
  <si>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</si>
  <si>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</si>
  <si>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</si>
  <si>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</si>
  <si>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</si>
  <si>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</si>
  <si>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</si>
  <si>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</si>
  <si>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</si>
  <si>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</si>
  <si>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</si>
  <si>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</si>
  <si>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</si>
  <si>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</si>
  <si>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</si>
  <si>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</si>
  <si>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</si>
  <si>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</si>
  <si>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</si>
  <si>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</si>
  <si>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</si>
  <si>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</si>
  <si>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</si>
  <si>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</si>
  <si>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</si>
  <si>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</si>
  <si>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</si>
  <si>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</si>
  <si>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</si>
  <si>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</si>
  <si>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</si>
  <si>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</si>
  <si>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</si>
  <si>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</si>
  <si>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</si>
  <si>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</si>
  <si>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</si>
  <si>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</si>
  <si>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</si>
  <si>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</si>
  <si>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</si>
  <si>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</si>
  <si>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</si>
  <si>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</si>
  <si>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</si>
  <si>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</si>
  <si>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</si>
  <si>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</si>
  <si>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</si>
  <si>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</si>
  <si>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</si>
  <si>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</si>
  <si>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</si>
  <si>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</si>
  <si>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</si>
  <si>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</si>
  <si>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</si>
  <si>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</si>
  <si>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</si>
  <si>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</si>
  <si>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</si>
  <si>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</si>
  <si>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</si>
  <si>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</si>
  <si>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</si>
  <si>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</si>
  <si>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</si>
  <si>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</si>
  <si>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</si>
  <si>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</si>
  <si>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</si>
  <si>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</si>
  <si>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</si>
  <si>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</si>
  <si>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</si>
  <si>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</si>
  <si>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</si>
  <si>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</si>
  <si>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</si>
  <si>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</si>
  <si>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</si>
  <si>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</si>
  <si>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</si>
  <si>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</si>
  <si>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</si>
  <si>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</si>
  <si>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</si>
  <si>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</si>
  <si>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</si>
  <si>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</si>
  <si>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</si>
  <si>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</si>
  <si>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</si>
  <si>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</si>
  <si>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</si>
  <si>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</si>
  <si>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</si>
  <si>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</si>
  <si>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</si>
  <si>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</si>
  <si>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</si>
  <si>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</si>
  <si>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</si>
  <si>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</si>
  <si>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</si>
  <si>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</si>
  <si>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</si>
  <si>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</si>
  <si>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</si>
  <si>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</si>
  <si>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</si>
  <si>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</si>
  <si>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</si>
  <si>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</si>
  <si>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</si>
  <si>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</si>
  <si>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</si>
  <si>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</si>
  <si>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</si>
  <si>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</si>
  <si>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</si>
  <si>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</si>
  <si>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</si>
  <si>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</si>
  <si>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</si>
  <si>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</si>
  <si>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</si>
  <si>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</si>
  <si>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</si>
  <si>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</si>
  <si>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</si>
  <si>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</si>
  <si>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</si>
  <si>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</si>
  <si>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</si>
  <si>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</si>
  <si>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</si>
  <si>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</si>
  <si>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</si>
  <si>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</si>
  <si>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</si>
  <si>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</si>
  <si>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</si>
  <si>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</si>
  <si>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</si>
  <si>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</si>
  <si>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</si>
  <si>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</si>
  <si>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</si>
  <si>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</si>
  <si>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</si>
  <si>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</si>
  <si>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</si>
  <si>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</si>
  <si>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</si>
  <si>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</si>
  <si>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</si>
  <si>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</si>
  <si>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</si>
  <si>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</si>
  <si>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</si>
  <si>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</si>
  <si>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</si>
  <si>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</si>
  <si>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</si>
  <si>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</si>
  <si>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</si>
  <si>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</si>
  <si>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</si>
  <si>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</si>
  <si>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</si>
  <si>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</si>
  <si>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</si>
  <si>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</si>
  <si>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</si>
  <si>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</si>
  <si>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</si>
  <si>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</si>
  <si>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</si>
  <si>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</si>
  <si>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</si>
  <si>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</si>
  <si>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</si>
  <si>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</si>
  <si>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</si>
  <si>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</si>
  <si>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</si>
  <si>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</si>
  <si>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</si>
  <si>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</si>
  <si>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</si>
  <si>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</si>
  <si>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</si>
  <si>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</si>
  <si>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</si>
  <si>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</si>
  <si>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</si>
  <si>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</si>
  <si>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</si>
  <si>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</si>
  <si>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</si>
  <si>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</si>
  <si>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</si>
  <si>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</si>
  <si>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</si>
  <si>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</si>
  <si>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</si>
  <si>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</si>
  <si>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</si>
  <si>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</si>
  <si>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</si>
  <si>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</si>
  <si>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</si>
  <si>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</si>
  <si>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</si>
  <si>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</si>
  <si>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</si>
  <si>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</si>
  <si>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</si>
  <si>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</si>
  <si>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</si>
  <si>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</si>
  <si>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</si>
  <si>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</si>
  <si>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</si>
  <si>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</si>
  <si>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</si>
  <si>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</si>
  <si>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</si>
  <si>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</si>
  <si>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</si>
  <si>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</si>
  <si>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</si>
  <si>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</si>
  <si>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</si>
  <si>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</si>
  <si>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</si>
  <si>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</si>
  <si>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</si>
  <si>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</si>
  <si>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</si>
  <si>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</si>
  <si>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</si>
  <si>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</si>
  <si>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</si>
  <si>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</si>
  <si>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</si>
  <si>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</si>
  <si>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</si>
  <si>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</si>
  <si>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</si>
  <si>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</si>
  <si>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</si>
  <si>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</si>
  <si>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</si>
  <si>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</si>
  <si>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</si>
  <si>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</si>
  <si>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</si>
  <si>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</si>
  <si>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</si>
  <si>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</si>
  <si>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</si>
  <si>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</si>
  <si>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</si>
  <si>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</si>
  <si>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</si>
  <si>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</si>
  <si>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</si>
  <si>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</si>
  <si>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</si>
  <si>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</si>
  <si>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</si>
  <si>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</si>
  <si>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</si>
  <si>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</si>
  <si>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</si>
  <si>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</si>
  <si>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</si>
  <si>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</si>
  <si>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</si>
  <si>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</si>
  <si>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</si>
  <si>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</si>
  <si>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</si>
  <si>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</si>
  <si>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</si>
  <si>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</si>
  <si>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</si>
  <si>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</si>
  <si>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</si>
  <si>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</si>
  <si>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</si>
  <si>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</si>
  <si>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</si>
  <si>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</si>
  <si>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</si>
  <si>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</si>
  <si>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</si>
  <si>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</si>
  <si>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</si>
  <si>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</si>
  <si>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</si>
  <si>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</si>
  <si>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</si>
  <si>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</si>
  <si>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</si>
  <si>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</si>
  <si>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</si>
  <si>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</si>
  <si>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</si>
  <si>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</si>
  <si>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</si>
  <si>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</si>
  <si>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</si>
  <si>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</si>
  <si>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</si>
  <si>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</si>
  <si>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</si>
  <si>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</si>
  <si>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</si>
  <si>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</si>
  <si>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</si>
  <si>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</si>
  <si>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</si>
  <si>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</si>
  <si>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</si>
  <si>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</si>
  <si>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</si>
  <si>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</si>
  <si>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</si>
  <si>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</si>
  <si>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</si>
  <si>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</si>
  <si>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</si>
  <si>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</si>
  <si>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</si>
  <si>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</si>
  <si>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</si>
  <si>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</si>
  <si>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</si>
  <si>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</si>
  <si>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</si>
  <si>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</si>
  <si>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</si>
  <si>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</si>
  <si>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</si>
  <si>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</si>
  <si>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</si>
  <si>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</si>
  <si>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</si>
  <si>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</si>
  <si>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</si>
  <si>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</si>
  <si>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</si>
  <si>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</si>
  <si>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</si>
  <si>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</si>
  <si>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</si>
  <si>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</si>
  <si>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</si>
  <si>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</si>
  <si>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</si>
  <si>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</si>
  <si>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</si>
  <si>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</si>
  <si>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</si>
  <si>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</si>
  <si>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</si>
  <si>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</si>
  <si>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</si>
  <si>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</si>
  <si>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</si>
  <si>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</si>
  <si>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</si>
  <si>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</si>
  <si>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</si>
  <si>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</si>
  <si>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</si>
  <si>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</si>
  <si>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</si>
  <si>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</si>
  <si>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</si>
  <si>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</si>
  <si>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</si>
  <si>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</si>
  <si>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</si>
  <si>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</si>
  <si>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</si>
  <si>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</si>
  <si>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</si>
  <si>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</si>
  <si>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</si>
  <si>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</si>
  <si>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</si>
  <si>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</si>
  <si>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</si>
  <si>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</si>
  <si>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</si>
  <si>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</si>
  <si>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</si>
  <si>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</si>
  <si>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</si>
  <si>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</si>
  <si>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</si>
  <si>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</si>
  <si>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</si>
  <si>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</si>
  <si>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</si>
  <si>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</si>
  <si>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</si>
  <si>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</si>
  <si>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</si>
  <si>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</si>
  <si>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</si>
  <si>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</si>
  <si>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</si>
  <si>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</si>
  <si>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</si>
  <si>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</si>
  <si>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</si>
  <si>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</si>
  <si>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</si>
  <si>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</si>
  <si>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</si>
  <si>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</si>
  <si>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</si>
  <si>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</si>
  <si>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</si>
  <si>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</si>
  <si>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</si>
  <si>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</si>
  <si>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</si>
  <si>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</si>
  <si>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</si>
  <si>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</si>
  <si>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</si>
  <si>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</si>
  <si>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</si>
  <si>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</si>
  <si>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</si>
  <si>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</si>
  <si>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</si>
  <si>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</si>
  <si>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</si>
  <si>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</si>
  <si>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</si>
  <si>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</si>
  <si>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</si>
  <si>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</si>
  <si>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</si>
  <si>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</si>
  <si>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</si>
  <si>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</si>
  <si>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</si>
  <si>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</si>
  <si>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</si>
  <si>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</si>
  <si>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</si>
  <si>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</si>
  <si>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</si>
  <si>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</si>
  <si>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</si>
  <si>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</si>
  <si>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</si>
  <si>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</si>
  <si>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</si>
  <si>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</si>
  <si>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</si>
  <si>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</si>
  <si>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</si>
  <si>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</si>
  <si>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</si>
  <si>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</si>
  <si>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</si>
  <si>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</si>
  <si>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</si>
  <si>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</si>
  <si>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</si>
  <si>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</si>
  <si>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</si>
  <si>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</si>
  <si>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</si>
  <si>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</si>
  <si>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</si>
  <si>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</si>
  <si>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</si>
  <si>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</si>
  <si>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</si>
  <si>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</si>
  <si>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</si>
  <si>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</si>
  <si>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</si>
  <si>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</si>
  <si>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</si>
  <si>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</si>
  <si>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</si>
  <si>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</si>
  <si>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</si>
  <si>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</si>
  <si>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</si>
  <si>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</si>
  <si>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</si>
  <si>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</si>
  <si>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</si>
  <si>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</si>
  <si>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</si>
  <si>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</si>
  <si>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</si>
  <si>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</si>
  <si>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</si>
  <si>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</si>
  <si>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</si>
  <si>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</si>
  <si>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</si>
  <si>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</si>
  <si>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</si>
  <si>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</si>
  <si>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</si>
  <si>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</si>
  <si>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</si>
  <si>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</si>
  <si>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</si>
  <si>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</si>
  <si>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</si>
  <si>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</si>
  <si>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</si>
  <si>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</si>
  <si>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</si>
  <si>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</si>
  <si>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</si>
  <si>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</si>
  <si>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</si>
  <si>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</si>
  <si>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</si>
  <si>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</si>
  <si>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</si>
  <si>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</si>
  <si>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</si>
  <si>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</si>
  <si>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</si>
  <si>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</si>
  <si>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</si>
  <si>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</si>
  <si>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</si>
  <si>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</si>
  <si>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</si>
  <si>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</si>
  <si>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</si>
  <si>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</si>
  <si>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</si>
  <si>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</si>
  <si>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</si>
  <si>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</si>
  <si>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</si>
  <si>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</si>
  <si>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</si>
  <si>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</si>
  <si>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</si>
  <si>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</si>
  <si>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</si>
  <si>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</si>
  <si>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</si>
  <si>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</si>
  <si>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</si>
  <si>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</si>
  <si>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</si>
  <si>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</si>
  <si>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</si>
  <si>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</si>
  <si>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</si>
  <si>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</si>
  <si>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</si>
  <si>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</si>
  <si>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</si>
  <si>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</si>
  <si>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</si>
  <si>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</si>
  <si>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</si>
  <si>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</si>
  <si>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</si>
  <si>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</si>
  <si>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</si>
  <si>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</si>
  <si>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</si>
  <si>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</si>
  <si>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</si>
  <si>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</si>
  <si>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</si>
  <si>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</si>
  <si>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</si>
  <si>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</si>
  <si>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</si>
  <si>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</si>
  <si>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</si>
  <si>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</si>
  <si>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</si>
  <si>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</si>
  <si>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</si>
  <si>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</si>
  <si>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</si>
  <si>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</si>
  <si>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</si>
  <si>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</si>
  <si>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</si>
  <si>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</si>
  <si>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</si>
  <si>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</si>
  <si>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</si>
  <si>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</si>
  <si>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</si>
  <si>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</si>
  <si>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</si>
  <si>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</si>
  <si>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</si>
  <si>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</si>
  <si>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</si>
  <si>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</si>
  <si>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</si>
  <si>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</si>
  <si>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</si>
  <si>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</si>
  <si>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</si>
  <si>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</si>
  <si>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</si>
  <si>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</si>
  <si>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</si>
  <si>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</si>
  <si>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</si>
  <si>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</si>
  <si>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</si>
  <si>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</si>
  <si>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</si>
  <si>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</si>
  <si>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</si>
  <si>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</si>
  <si>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</si>
  <si>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</si>
  <si>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</si>
  <si>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</si>
  <si>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</si>
  <si>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</si>
  <si>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</si>
  <si>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</si>
  <si>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</si>
  <si>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</si>
  <si>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</si>
  <si>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</si>
  <si>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</si>
  <si>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</si>
  <si>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</si>
  <si>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</si>
  <si>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</si>
  <si>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</si>
  <si>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</si>
  <si>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</si>
  <si>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</si>
  <si>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</si>
  <si>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</si>
  <si>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</si>
  <si>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</si>
  <si>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</si>
  <si>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</si>
  <si>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</si>
  <si>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</si>
  <si>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</si>
  <si>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</si>
  <si>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</si>
  <si>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</si>
  <si>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</si>
  <si>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</si>
  <si>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</si>
  <si>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</si>
  <si>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</si>
  <si>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</si>
  <si>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</si>
  <si>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</si>
  <si>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</si>
  <si>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</si>
  <si>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</si>
  <si>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</si>
  <si>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</si>
  <si>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</si>
  <si>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</si>
  <si>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</si>
  <si>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</si>
  <si>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</si>
  <si>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</si>
  <si>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</si>
  <si>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</si>
  <si>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</si>
  <si>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</si>
  <si>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</si>
  <si>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</si>
  <si>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</si>
  <si>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</si>
  <si>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</si>
  <si>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</si>
  <si>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</si>
  <si>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</si>
  <si>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</si>
  <si>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</si>
  <si>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</si>
  <si>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</si>
  <si>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</si>
  <si>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</si>
  <si>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</si>
  <si>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</si>
  <si>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</si>
  <si>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</si>
  <si>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</si>
  <si>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</si>
  <si>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</si>
  <si>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</si>
  <si>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</si>
  <si>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</si>
  <si>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</si>
  <si>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</si>
  <si>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</si>
  <si>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</si>
  <si>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</si>
  <si>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</si>
  <si>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</si>
  <si>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</si>
  <si>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</si>
  <si>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</si>
  <si>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</si>
  <si>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</si>
  <si>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</si>
  <si>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</si>
  <si>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</si>
  <si>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</si>
  <si>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</si>
  <si>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</si>
  <si>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</si>
  <si>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</si>
  <si>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</si>
  <si>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</si>
  <si>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</si>
  <si>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</si>
  <si>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</si>
  <si>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</si>
  <si>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</si>
  <si>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</si>
  <si>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</si>
  <si>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</si>
  <si>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</si>
  <si>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</si>
  <si>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</si>
  <si>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</si>
  <si>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</si>
  <si>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</si>
  <si>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</si>
  <si>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</si>
  <si>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</si>
  <si>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</si>
  <si>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</si>
  <si>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</si>
  <si>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</si>
  <si>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</si>
  <si>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</si>
  <si>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</si>
  <si>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</si>
  <si>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</si>
  <si>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</si>
  <si>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</si>
  <si>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</si>
  <si>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</si>
  <si>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</si>
  <si>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</si>
  <si>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</si>
  <si>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</si>
  <si>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</si>
  <si>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</si>
  <si>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</si>
  <si>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</si>
  <si>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</si>
  <si>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</si>
  <si>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</si>
  <si>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</si>
  <si>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</si>
  <si>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</si>
  <si>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</si>
  <si>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</si>
  <si>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</si>
  <si>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</si>
  <si>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</si>
  <si>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</si>
  <si>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</si>
  <si>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</si>
  <si>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</si>
  <si>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</si>
  <si>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</si>
  <si>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</si>
  <si>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</si>
  <si>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</si>
  <si>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</si>
  <si>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</si>
  <si>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</si>
  <si>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</si>
  <si>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</si>
  <si>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</si>
  <si>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</si>
  <si>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</si>
  <si>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</si>
  <si>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</si>
  <si>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</si>
  <si>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</si>
  <si>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</si>
  <si>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</si>
  <si>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</si>
  <si>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</si>
  <si>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</si>
  <si>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</si>
  <si>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</si>
  <si>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</si>
  <si>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</si>
  <si>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</si>
  <si>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</si>
  <si>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</si>
  <si>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</si>
  <si>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</si>
  <si>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</si>
  <si>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</si>
  <si>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</si>
  <si>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</si>
  <si>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</si>
  <si>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</si>
  <si>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</si>
  <si>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</si>
  <si>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</si>
  <si>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</si>
  <si>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</si>
  <si>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</si>
  <si>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</si>
  <si>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</si>
  <si>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</si>
  <si>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</si>
  <si>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</si>
  <si>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</si>
  <si>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</si>
  <si>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</si>
  <si>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</si>
  <si>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</si>
  <si>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</si>
  <si>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</si>
  <si>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</si>
  <si>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</si>
  <si>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</si>
  <si>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</si>
  <si>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</si>
  <si>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</si>
  <si>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</si>
  <si>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</si>
  <si>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</si>
  <si>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</si>
  <si>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</si>
  <si>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</si>
  <si>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</si>
  <si>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</si>
  <si>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</si>
  <si>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</si>
  <si>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</si>
  <si>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</si>
  <si>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</si>
  <si>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</si>
  <si>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</si>
  <si>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</si>
  <si>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</si>
  <si>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</si>
  <si>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</si>
  <si>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</si>
  <si>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</si>
  <si>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</si>
  <si>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</si>
  <si>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</si>
  <si>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</si>
  <si>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</si>
  <si>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</si>
  <si>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</si>
  <si>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</si>
  <si>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</si>
  <si>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</si>
  <si>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</si>
  <si>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</si>
  <si>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</si>
  <si>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</si>
  <si>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</si>
  <si>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</si>
  <si>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</si>
  <si>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</si>
  <si>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</si>
  <si>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</si>
  <si>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</si>
  <si>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</si>
  <si>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</si>
  <si>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</si>
  <si>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</si>
  <si>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</si>
  <si>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</si>
  <si>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</si>
  <si>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</si>
  <si>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</si>
  <si>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</si>
  <si>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</si>
  <si>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</si>
  <si>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</si>
  <si>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</si>
  <si>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</si>
  <si>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</si>
  <si>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</si>
  <si>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</si>
  <si>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</si>
  <si>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</si>
  <si>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</si>
  <si>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</si>
  <si>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</si>
  <si>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</si>
  <si>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</si>
  <si>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</si>
  <si>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</si>
  <si>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</si>
  <si>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</si>
  <si>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</si>
  <si>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</si>
  <si>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</si>
  <si>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</si>
  <si>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</si>
  <si>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</si>
  <si>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</si>
  <si>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</si>
  <si>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</si>
  <si>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</si>
  <si>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</si>
  <si>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</si>
  <si>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</si>
  <si>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</si>
  <si>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</si>
  <si>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</si>
  <si>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</si>
  <si>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</si>
  <si>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</si>
  <si>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</si>
  <si>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</si>
  <si>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</si>
  <si>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</si>
  <si>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</si>
  <si>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</si>
  <si>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</si>
  <si>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</si>
  <si>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</si>
  <si>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</si>
  <si>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</si>
  <si>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</si>
  <si>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</si>
  <si>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</si>
  <si>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</si>
  <si>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</si>
  <si>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</si>
  <si>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</si>
  <si>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</si>
  <si>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</si>
  <si>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</si>
  <si>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</si>
  <si>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</si>
  <si>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</si>
  <si>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</si>
  <si>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</si>
  <si>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</si>
  <si>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</si>
  <si>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</si>
  <si>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</si>
  <si>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</si>
  <si>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</si>
  <si>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</si>
  <si>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</si>
  <si>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</si>
  <si>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</si>
  <si>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</si>
  <si>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</si>
  <si>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</si>
  <si>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</si>
  <si>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</si>
  <si>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</si>
  <si>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</si>
  <si>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</si>
  <si>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</si>
  <si>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</si>
  <si>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</si>
  <si>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</si>
  <si>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</si>
  <si>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</si>
  <si>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</si>
  <si>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</si>
  <si>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</si>
  <si>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</si>
  <si>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</si>
  <si>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</si>
  <si>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</si>
  <si>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</si>
  <si>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</si>
  <si>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</si>
  <si>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</si>
  <si>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</si>
  <si>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</si>
  <si>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</si>
  <si>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</si>
  <si>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</si>
  <si>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</si>
  <si>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</si>
  <si>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</si>
  <si>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</si>
  <si>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</si>
  <si>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</si>
  <si>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</si>
  <si>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</si>
  <si>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</si>
  <si>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</si>
  <si>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</si>
  <si>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</si>
  <si>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</si>
  <si>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</si>
  <si>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</si>
  <si>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</si>
  <si>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</si>
  <si>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</si>
  <si>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</si>
  <si>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</si>
  <si>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</si>
  <si>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</si>
  <si>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</si>
  <si>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</si>
  <si>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</si>
  <si>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</si>
  <si>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</si>
  <si>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</si>
  <si>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</si>
  <si>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</si>
  <si>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</si>
  <si>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</si>
  <si>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</si>
  <si>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</si>
  <si>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</si>
  <si>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</si>
  <si>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</si>
  <si>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</si>
  <si>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</si>
  <si>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</si>
  <si>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</si>
  <si>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</si>
  <si>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</si>
  <si>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</si>
  <si>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</si>
  <si>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</si>
  <si>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</si>
  <si>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</si>
  <si>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</si>
  <si>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</si>
  <si>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</si>
  <si>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</si>
  <si>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</si>
  <si>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</si>
  <si>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</si>
  <si>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</si>
  <si>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</si>
  <si>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</si>
  <si>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</si>
  <si>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</si>
  <si>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</si>
  <si>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</si>
  <si>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</si>
  <si>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</si>
  <si>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</si>
  <si>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</si>
  <si>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</si>
  <si>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</si>
  <si>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</si>
  <si>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</si>
  <si>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</si>
  <si>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</si>
  <si>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</si>
  <si>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</si>
  <si>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</si>
  <si>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</si>
  <si>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</si>
  <si>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</si>
  <si>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</si>
  <si>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</si>
  <si>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</si>
  <si>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</si>
  <si>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</si>
  <si>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</si>
  <si>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</si>
  <si>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</si>
  <si>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</si>
  <si>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</si>
  <si>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</si>
  <si>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</si>
  <si>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</si>
  <si>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</si>
  <si>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</si>
  <si>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</si>
  <si>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</si>
  <si>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</si>
  <si>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</si>
  <si>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</si>
  <si>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</si>
  <si>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</si>
  <si>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</si>
  <si>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</si>
  <si>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</si>
  <si>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</si>
  <si>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</si>
  <si>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</si>
  <si>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</si>
  <si>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</si>
  <si>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</si>
  <si>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</si>
  <si>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</si>
  <si>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</si>
  <si>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</si>
  <si>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</si>
  <si>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</si>
  <si>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</si>
  <si>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</si>
  <si>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</si>
  <si>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</si>
  <si>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</si>
  <si>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</si>
  <si>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</si>
  <si>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</si>
  <si>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</si>
  <si>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</si>
  <si>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</si>
  <si>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</si>
  <si>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</si>
  <si>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</si>
  <si>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</si>
  <si>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</si>
  <si>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</si>
  <si>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</si>
  <si>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</si>
  <si>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</si>
  <si>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</si>
  <si>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</si>
  <si>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</si>
  <si>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</si>
  <si>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</si>
  <si>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</si>
  <si>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</si>
  <si>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</si>
  <si>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</si>
  <si>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</si>
  <si>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</si>
  <si>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</si>
  <si>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</si>
  <si>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</si>
  <si>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</si>
  <si>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</si>
  <si>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</si>
  <si>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</si>
  <si>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</si>
  <si>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</si>
  <si>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</si>
  <si>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</si>
  <si>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</si>
  <si>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</si>
  <si>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</si>
  <si>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</si>
  <si>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</si>
  <si>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</si>
  <si>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</si>
  <si>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</si>
  <si>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</si>
  <si>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</si>
  <si>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</si>
  <si>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</si>
  <si>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</si>
  <si>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</si>
  <si>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</si>
  <si>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</si>
  <si>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</si>
  <si>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</si>
  <si>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</si>
  <si>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</si>
  <si>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</si>
  <si>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</si>
  <si>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</si>
  <si>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</si>
  <si>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</si>
  <si>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</si>
  <si>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</si>
  <si>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</si>
  <si>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</si>
  <si>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</si>
  <si>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</si>
  <si>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</si>
  <si>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</si>
  <si>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</si>
  <si>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</si>
  <si>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</si>
  <si>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</si>
  <si>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</si>
  <si>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</si>
  <si>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</si>
  <si>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</si>
  <si>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</si>
  <si>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</si>
  <si>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</si>
  <si>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</si>
  <si>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</si>
  <si>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</si>
  <si>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</si>
  <si>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</si>
  <si>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</si>
  <si>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</si>
  <si>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</si>
  <si>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</si>
  <si>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</si>
  <si>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</si>
  <si>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</si>
  <si>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</si>
  <si>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</si>
  <si>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</si>
  <si>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</si>
  <si>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</si>
  <si>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</si>
  <si>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</si>
  <si>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</si>
  <si>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</si>
  <si>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</si>
  <si>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</si>
  <si>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</si>
  <si>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</si>
  <si>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</si>
  <si>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</si>
  <si>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</si>
  <si>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</si>
  <si>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</si>
  <si>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</si>
  <si>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</si>
  <si>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</si>
  <si>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</si>
  <si>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</si>
  <si>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</si>
  <si>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</si>
  <si>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</si>
  <si>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</si>
  <si>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</si>
  <si>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</si>
  <si>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</si>
  <si>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</si>
  <si>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</si>
  <si>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</si>
  <si>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</si>
  <si>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</si>
  <si>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</si>
  <si>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</si>
  <si>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</si>
  <si>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</si>
  <si>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</si>
  <si>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</si>
  <si>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</si>
  <si>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</si>
  <si>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</si>
  <si>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</si>
  <si>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</si>
  <si>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</si>
  <si>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</si>
  <si>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</si>
  <si>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</si>
  <si>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</si>
  <si>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</si>
  <si>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</si>
  <si>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</si>
  <si>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</si>
  <si>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</si>
  <si>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</si>
  <si>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</si>
  <si>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</si>
  <si>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</si>
  <si>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</si>
  <si>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</si>
  <si>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</si>
  <si>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</si>
  <si>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</si>
  <si>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</si>
  <si>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</si>
  <si>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</si>
  <si>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</si>
  <si>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</si>
  <si>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</si>
  <si>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</si>
  <si>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</si>
  <si>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</si>
  <si>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</si>
  <si>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</si>
  <si>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</si>
  <si>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</si>
  <si>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</si>
  <si>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</si>
  <si>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</si>
  <si>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</si>
  <si>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</si>
  <si>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</si>
  <si>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</si>
  <si>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</si>
  <si>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</si>
  <si>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</si>
  <si>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</si>
  <si>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</si>
  <si>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</si>
  <si>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</si>
  <si>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</si>
  <si>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</si>
  <si>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</si>
  <si>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</si>
  <si>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</si>
  <si>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</si>
  <si>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</si>
  <si>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</si>
  <si>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</si>
  <si>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</si>
  <si>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</si>
  <si>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</si>
  <si>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</si>
  <si>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</si>
  <si>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</si>
  <si>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</si>
  <si>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</si>
  <si>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</si>
  <si>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</si>
  <si>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</si>
  <si>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</si>
  <si>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</si>
  <si>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</si>
  <si>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</si>
  <si>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</si>
  <si>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</si>
  <si>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</si>
  <si>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</si>
  <si>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</si>
  <si>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</si>
  <si>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</si>
  <si>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</si>
  <si>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</si>
  <si>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</si>
  <si>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</si>
  <si>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</si>
  <si>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</si>
  <si>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</si>
  <si>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</si>
  <si>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</si>
  <si>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</si>
  <si>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</si>
  <si>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</si>
  <si>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</si>
  <si>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</si>
  <si>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</si>
  <si>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</si>
  <si>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</si>
  <si>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</si>
  <si>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</si>
  <si>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</si>
  <si>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</si>
  <si>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</si>
  <si>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</si>
  <si>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</si>
  <si>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</si>
  <si>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</si>
  <si>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</si>
  <si>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</si>
  <si>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</si>
  <si>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</si>
  <si>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</si>
  <si>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</si>
  <si>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</si>
  <si>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</si>
  <si>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</si>
  <si>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</si>
  <si>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</si>
  <si>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</si>
  <si>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</si>
  <si>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</si>
  <si>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</si>
  <si>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</si>
  <si>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</si>
  <si>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</si>
  <si>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</si>
  <si>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</si>
  <si>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</si>
  <si>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</si>
  <si>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</si>
  <si>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</si>
  <si>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</si>
  <si>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</si>
  <si>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</si>
  <si>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</si>
  <si>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</si>
  <si>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</si>
  <si>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</si>
  <si>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</si>
  <si>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</si>
  <si>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</si>
  <si>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</si>
  <si>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</si>
  <si>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</si>
  <si>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</si>
  <si>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</si>
  <si>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</si>
  <si>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</si>
  <si>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</si>
  <si>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</si>
  <si>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</si>
  <si>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</si>
  <si>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</si>
  <si>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</si>
  <si>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</si>
  <si>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</si>
  <si>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</si>
  <si>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</si>
  <si>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</si>
  <si>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</si>
  <si>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</si>
  <si>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</si>
  <si>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</si>
  <si>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</si>
  <si>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</si>
  <si>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</si>
  <si>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</si>
  <si>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</si>
  <si>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</si>
  <si>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</si>
  <si>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</si>
  <si>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</si>
  <si>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</si>
  <si>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</si>
  <si>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</si>
  <si>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</si>
  <si>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</si>
  <si>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</si>
  <si>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</si>
  <si>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</si>
  <si>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</si>
  <si>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</si>
  <si>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</si>
  <si>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</si>
  <si>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</si>
  <si>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</si>
  <si>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</si>
  <si>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</si>
  <si>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</si>
  <si>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</si>
  <si>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</si>
  <si>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</si>
  <si>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</si>
  <si>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</si>
  <si>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</si>
  <si>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</si>
  <si>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</si>
  <si>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</si>
  <si>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</si>
  <si>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</si>
  <si>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</si>
  <si>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</si>
  <si>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</si>
  <si>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</si>
  <si>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</si>
  <si>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</si>
  <si>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</si>
  <si>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</si>
  <si>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</si>
  <si>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</si>
  <si>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</si>
  <si>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</si>
  <si>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</si>
  <si>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</si>
  <si>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</si>
  <si>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</si>
  <si>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</si>
  <si>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</si>
  <si>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</si>
  <si>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</si>
  <si>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</si>
  <si>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</si>
  <si>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</si>
  <si>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</si>
  <si>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</si>
  <si>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</si>
  <si>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</si>
  <si>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</si>
  <si>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</si>
  <si>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</si>
  <si>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</si>
  <si>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</si>
  <si>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</si>
  <si>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</si>
  <si>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</si>
  <si>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</si>
  <si>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</si>
  <si>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</si>
  <si>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</si>
  <si>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</si>
  <si>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</si>
  <si>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</si>
  <si>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</si>
  <si>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</si>
  <si>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</si>
  <si>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</si>
  <si>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</si>
  <si>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</si>
  <si>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</si>
  <si>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</si>
  <si>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</si>
  <si>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</si>
  <si>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</si>
  <si>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</si>
  <si>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</si>
  <si>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</si>
  <si>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</si>
  <si>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</si>
  <si>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</si>
  <si>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</si>
  <si>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</si>
  <si>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</si>
  <si>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</si>
  <si>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</si>
  <si>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</si>
  <si>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</si>
  <si>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</si>
  <si>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</si>
  <si>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</si>
  <si>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</si>
  <si>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</si>
  <si>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</si>
  <si>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</si>
  <si>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</si>
  <si>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</si>
  <si>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</si>
  <si>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</si>
  <si>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</si>
  <si>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</si>
  <si>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</si>
  <si>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</si>
  <si>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</si>
  <si>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</si>
  <si>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</si>
  <si>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</si>
  <si>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</si>
  <si>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</si>
  <si>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</si>
  <si>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</si>
  <si>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</si>
  <si>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</si>
  <si>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</si>
  <si>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</si>
  <si>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</si>
  <si>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</si>
  <si>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</si>
  <si>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</si>
  <si>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</si>
  <si>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</si>
  <si>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</si>
  <si>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</si>
  <si>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</si>
  <si>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</si>
  <si>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</si>
  <si>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</si>
  <si>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</si>
  <si>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</si>
  <si>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</si>
  <si>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</si>
  <si>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</si>
  <si>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</si>
  <si>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</si>
  <si>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</si>
  <si>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</si>
  <si>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</si>
  <si>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</si>
  <si>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</si>
  <si>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</si>
  <si>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</si>
  <si>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</si>
  <si>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</si>
  <si>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</si>
  <si>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</si>
  <si>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</si>
  <si>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</si>
  <si>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</si>
  <si>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</si>
  <si>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</si>
  <si>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</si>
  <si>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</si>
  <si>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</si>
  <si>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</si>
  <si>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</si>
  <si>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</si>
  <si>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</si>
  <si>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</si>
  <si>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</si>
  <si>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</si>
  <si>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</si>
  <si>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</si>
  <si>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</si>
  <si>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</si>
  <si>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</si>
  <si>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</si>
  <si>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</si>
  <si>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</si>
  <si>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</si>
  <si>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</si>
  <si>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</si>
  <si>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</si>
  <si>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</si>
  <si>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</si>
  <si>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</si>
  <si>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</si>
  <si>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</si>
  <si>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</si>
  <si>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</si>
  <si>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</si>
  <si>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</si>
  <si>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</si>
  <si>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</si>
  <si>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</si>
  <si>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</si>
  <si>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</si>
  <si>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</si>
  <si>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</si>
  <si>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</si>
  <si>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</si>
  <si>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</si>
  <si>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</si>
  <si>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</si>
  <si>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</si>
  <si>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</si>
  <si>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</si>
  <si>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</si>
  <si>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</si>
  <si>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</si>
  <si>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</si>
  <si>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</si>
  <si>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</si>
  <si>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</si>
  <si>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</si>
  <si>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</si>
  <si>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</si>
  <si>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</si>
  <si>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</si>
  <si>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</si>
  <si>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</si>
  <si>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</si>
  <si>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</si>
  <si>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</si>
  <si>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</si>
  <si>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</si>
  <si>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</si>
  <si>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</si>
  <si>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</si>
  <si>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</si>
  <si>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</si>
  <si>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</si>
  <si>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</si>
  <si>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</si>
  <si>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</si>
  <si>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</si>
  <si>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</si>
  <si>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</si>
  <si>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</si>
  <si>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</si>
  <si>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</si>
  <si>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</si>
  <si>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</si>
  <si>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</si>
  <si>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</si>
  <si>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</si>
  <si>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</si>
  <si>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</si>
  <si>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</si>
  <si>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</si>
  <si>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</si>
  <si>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</si>
  <si>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</si>
  <si>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</si>
  <si>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</si>
  <si>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</si>
  <si>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</si>
  <si>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</si>
  <si>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</si>
  <si>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</si>
  <si>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</si>
  <si>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</si>
  <si>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</si>
  <si>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</si>
  <si>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</si>
  <si>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</si>
  <si>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</si>
  <si>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</si>
  <si>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</si>
  <si>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</si>
  <si>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</si>
  <si>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</si>
  <si>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</si>
  <si>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</si>
  <si>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</si>
  <si>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</si>
  <si>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</si>
  <si>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</si>
  <si>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</si>
  <si>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</si>
  <si>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</si>
  <si>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</si>
  <si>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</si>
  <si>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</si>
  <si>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</si>
  <si>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</si>
  <si>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</si>
  <si>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</si>
  <si>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</si>
  <si>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</si>
  <si>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</si>
  <si>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</si>
  <si>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</si>
  <si>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</si>
  <si>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</si>
  <si>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</si>
  <si>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</si>
  <si>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</si>
  <si>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</si>
  <si>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</si>
  <si>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</si>
  <si>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</si>
  <si>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</si>
  <si>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</si>
  <si>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</si>
  <si>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</si>
  <si>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</si>
  <si>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</si>
  <si>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</si>
  <si>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</si>
  <si>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</si>
  <si>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</si>
  <si>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</si>
  <si>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</si>
  <si>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</si>
  <si>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</si>
  <si>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</si>
  <si>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</si>
  <si>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</si>
  <si>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</si>
  <si>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</si>
  <si>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</si>
  <si>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</si>
  <si>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</si>
  <si>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</si>
  <si>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</si>
  <si>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</si>
  <si>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</si>
  <si>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</si>
  <si>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</si>
  <si>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</si>
  <si>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</si>
  <si>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</si>
  <si>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</si>
  <si>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</si>
  <si>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</si>
  <si>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</si>
  <si>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</si>
  <si>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</si>
  <si>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</si>
  <si>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</si>
  <si>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</si>
  <si>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</si>
  <si>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</si>
  <si>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</si>
  <si>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</si>
  <si>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</si>
  <si>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</si>
  <si>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</si>
  <si>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</si>
  <si>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</si>
  <si>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</si>
  <si>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</si>
  <si>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</si>
  <si>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</si>
  <si>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</si>
  <si>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</si>
  <si>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</si>
  <si>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</si>
  <si>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</si>
  <si>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</si>
  <si>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</si>
  <si>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</si>
  <si>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</si>
  <si>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</si>
  <si>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</si>
  <si>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</si>
  <si>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</si>
  <si>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</si>
  <si>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</si>
  <si>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</si>
  <si>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</si>
  <si>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</si>
  <si>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</si>
  <si>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</si>
  <si>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</si>
  <si>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</si>
  <si>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</si>
  <si>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</si>
  <si>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</si>
  <si>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</si>
  <si>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</si>
  <si>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</si>
  <si>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</si>
  <si>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</si>
  <si>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</si>
  <si>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</si>
  <si>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</si>
  <si>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</si>
  <si>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</si>
  <si>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</si>
  <si>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</si>
  <si>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</si>
  <si>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</si>
  <si>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</si>
  <si>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</si>
  <si>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</si>
  <si>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</si>
  <si>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</si>
  <si>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</si>
  <si>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</si>
  <si>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</si>
  <si>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</si>
  <si>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</si>
  <si>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</si>
  <si>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</si>
  <si>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</si>
  <si>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</si>
  <si>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</si>
  <si>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</si>
  <si>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</si>
  <si>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</si>
  <si>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</si>
  <si>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</si>
  <si>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</si>
  <si>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</si>
  <si>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</si>
  <si>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</si>
  <si>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</si>
  <si>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</si>
  <si>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</si>
  <si>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</si>
  <si>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</si>
  <si>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</si>
  <si>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</si>
  <si>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</si>
  <si>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</si>
  <si>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</si>
  <si>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</si>
  <si>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</si>
  <si>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</si>
  <si>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</si>
  <si>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</si>
  <si>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</si>
  <si>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</si>
  <si>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</si>
  <si>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</si>
  <si>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</si>
  <si>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</si>
  <si>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</si>
  <si>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</si>
  <si>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</si>
  <si>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</si>
  <si>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</si>
  <si>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</si>
  <si>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</si>
  <si>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</si>
  <si>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</si>
  <si>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</si>
  <si>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</si>
  <si>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</si>
  <si>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</si>
  <si>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</si>
  <si>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</si>
  <si>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</si>
  <si>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</si>
  <si>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</si>
  <si>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</si>
  <si>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</si>
  <si>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</si>
  <si>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</si>
  <si>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</si>
  <si>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</si>
  <si>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</si>
  <si>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</si>
  <si>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</si>
  <si>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</si>
  <si>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</si>
  <si>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</si>
  <si>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</si>
  <si>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</si>
  <si>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</si>
  <si>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</si>
  <si>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</si>
  <si>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</si>
  <si>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</si>
  <si>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</si>
  <si>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</si>
  <si>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</si>
  <si>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</si>
  <si>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</si>
  <si>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</si>
  <si>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</si>
  <si>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</si>
  <si>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</si>
  <si>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</si>
  <si>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</si>
  <si>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</si>
  <si>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</si>
  <si>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</si>
  <si>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</si>
  <si>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</si>
  <si>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</si>
  <si>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</si>
  <si>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</si>
  <si>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</si>
  <si>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</si>
  <si>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</si>
  <si>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</si>
  <si>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</si>
  <si>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</si>
  <si>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</si>
  <si>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</si>
  <si>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</si>
  <si>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</si>
  <si>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</si>
  <si>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</si>
  <si>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</si>
  <si>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</si>
  <si>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</si>
  <si>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</si>
  <si>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</si>
  <si>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</si>
  <si>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</si>
  <si>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</si>
  <si>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</si>
  <si>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</si>
  <si>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</si>
  <si>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</si>
  <si>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</si>
  <si>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</si>
  <si>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</si>
  <si>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</si>
  <si>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</si>
  <si>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</si>
  <si>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</si>
  <si>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</si>
  <si>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</si>
  <si>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</si>
  <si>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</si>
  <si>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</si>
  <si>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</si>
  <si>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</si>
  <si>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</si>
  <si>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</si>
  <si>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</si>
  <si>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</si>
  <si>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</si>
  <si>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</si>
  <si>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</si>
  <si>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</si>
  <si>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</si>
  <si>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</si>
  <si>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</si>
  <si>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</si>
  <si>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</si>
  <si>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</si>
  <si>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</si>
  <si>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</si>
  <si>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</si>
  <si>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</si>
  <si>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</si>
  <si>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</si>
  <si>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</si>
  <si>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</si>
  <si>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</si>
  <si>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</si>
  <si>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</si>
  <si>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</si>
  <si>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</si>
  <si>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</si>
  <si>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</si>
  <si>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</si>
  <si>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</si>
  <si>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</si>
  <si>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</si>
  <si>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</si>
  <si>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</si>
  <si>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</si>
  <si>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</si>
  <si>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</si>
  <si>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</si>
  <si>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</si>
  <si>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</si>
  <si>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</si>
  <si>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</si>
  <si>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</si>
  <si>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</si>
  <si>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</si>
  <si>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</si>
  <si>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</si>
  <si>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</si>
  <si>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</si>
  <si>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</si>
  <si>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</si>
  <si>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</si>
  <si>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</si>
  <si>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</si>
  <si>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</si>
  <si>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</si>
  <si>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</si>
  <si>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</si>
  <si>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</si>
  <si>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</si>
  <si>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</si>
  <si>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</si>
  <si>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</si>
  <si>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</si>
  <si>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</si>
  <si>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</si>
  <si>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</si>
  <si>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</si>
  <si>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</si>
  <si>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</si>
  <si>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</si>
  <si>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</si>
  <si>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</si>
  <si>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</si>
  <si>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</si>
  <si>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</si>
  <si>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</si>
  <si>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</si>
  <si>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</si>
  <si>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</si>
  <si>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</si>
  <si>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</si>
  <si>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</si>
  <si>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</si>
  <si>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</si>
  <si>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</si>
  <si>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</si>
  <si>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</si>
  <si>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</si>
  <si>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</si>
  <si>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</si>
  <si>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</si>
  <si>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</si>
  <si>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</si>
  <si>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</si>
  <si>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</si>
  <si>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</si>
  <si>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</si>
  <si>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</si>
  <si>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</si>
  <si>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</si>
  <si>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</si>
  <si>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</si>
  <si>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</si>
  <si>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</si>
  <si>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</si>
  <si>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</si>
  <si>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</si>
  <si>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</si>
  <si>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</si>
  <si>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</si>
  <si>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</si>
  <si>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</si>
  <si>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</si>
  <si>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</si>
  <si>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</si>
  <si>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</si>
  <si>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</si>
  <si>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</si>
  <si>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</si>
  <si>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</si>
  <si>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</si>
  <si>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</si>
  <si>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</si>
  <si>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</si>
  <si>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</si>
  <si>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</si>
  <si>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</si>
  <si>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</si>
  <si>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</si>
  <si>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</si>
  <si>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</si>
  <si>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</si>
  <si>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</si>
  <si>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</si>
  <si>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</si>
  <si>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</si>
  <si>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</si>
  <si>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</si>
  <si>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</si>
  <si>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</si>
  <si>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</si>
  <si>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</si>
  <si>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</si>
  <si>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</si>
  <si>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</si>
  <si>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</si>
  <si>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</si>
  <si>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</si>
  <si>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</si>
  <si>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on the way to check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</si>
  <si>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</si>
  <si>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</si>
  <si>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</si>
  <si>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</si>
  <si>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</si>
  <si>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</si>
  <si>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</si>
  <si>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</si>
  <si>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</si>
  <si>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</si>
  <si>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</si>
  <si>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</si>
  <si>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</si>
  <si>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</si>
  <si>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</si>
  <si>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</si>
  <si>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</si>
  <si>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</si>
  <si>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</si>
  <si>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</si>
  <si>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cut off at whole area and team save Hubs RAD9419 and YLM0740</t>
  </si>
  <si>
    <t>PCM-20251213-00000766</t>
  </si>
  <si>
    <t xml:space="preserve">team need 60 mins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</si>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</sst>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7" dataDxfId="46" headerRowBorderDxfId="44" tableBorderDxfId="45" totalsRowBorderDxfId="43">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341.6114989583366</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v>1</v>
      </c>
      <c r="D3" s="56" t="s">
        <v>10924</v>
      </c>
      <c r="E3" s="122"/>
      <c r="F3" s="121"/>
      <c r="G3" s="120">
        <f ca="1">IFERROR(NOW()-F3,"-")</f>
        <v>46004.559924884263</v>
      </c>
      <c r="H3" s="121"/>
      <c r="I3" s="123" t="str">
        <f>IFERROR(VLOOKUP(D3,DB!A:F,6,0),"")</f>
        <v>SCECO</v>
      </c>
      <c r="J3" s="123" t="str">
        <f>IFERROR(VLOOKUP(D3,DB!A:G,7,0),"")</f>
        <v>Dead</v>
      </c>
      <c r="K3" s="119" t="s">
        <v>39108</v>
      </c>
      <c r="L3" s="118" t="str">
        <f>IFERROR(VLOOKUP(D3,DB!A:I,9,0),"")</f>
        <v>Latis</v>
      </c>
    </row>
    <row r="4" spans="1:15" ht="15" customHeight="1">
      <c r="A4" s="124"/>
      <c r="B4" s="123" t="str">
        <f>IFERROR(VLOOKUP(D4,DB!A:K,11,0),"")</f>
        <v/>
      </c>
      <c r="C4" s="123"/>
      <c r="D4" s="56"/>
      <c r="E4" s="122"/>
      <c r="F4" s="121"/>
      <c r="G4" s="120">
        <f ca="1">IFERROR(NOW()-F4,"-")</f>
        <v>46004.559924884263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46004.559924884263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46004.559924884263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46004.559924884263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46004.559924884263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46004.559924884263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46004.559924884263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46004.559924884263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46004.559924884263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46004.559924884263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46004.559924884263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46004.559924884263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46004.559924884263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46004.559924884263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46004.559924884263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46004.559924884263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46004.559924884263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46004.559924884263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46004.559924884263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46004.559924884263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46004.559924884263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46004.559924884263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46004.559924884263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46004.559924884263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46004.559924884263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46004.559924884263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46004.559924884263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46004.559924884263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46004.559924884263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46004.559924884263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46004.559924884263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46004.559924884263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46004.559924884263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46004.559924884263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46004.559924884263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46004.559924884263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46004.559924884263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46004.559924884263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46004.559924884263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46004.559924884263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46004.559924884263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46004.559924884263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46004.559924884263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46004.559924884263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46004.559924884263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46004.559924884263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46004.559924884263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46004.559924884263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46004.559924884263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46004.559924884263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46004.559924884263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46004.559924884263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46004.559924884263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46004.559924884263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46004.559924884263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46004.559924884263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46004.559924884263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46004.559924884263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46004.559924884263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46004.559924884263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46004.559924884263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46004.559924884263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46004.559924884263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46004.559924884263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46004.559924884263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46004.559924884263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46004.559924884263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46004.559924884263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46004.559924884263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46004.559924884263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46004.559924884263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46004.559924884263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46004.559924884263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46004.559924884263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46004.559924884263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46004.559924884263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46004.559924884263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46004.559924884263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46004.559924884263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46004.559924884263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46004.559924884263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46004.559924884263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46004.559924884263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46004.559924884263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46004.559924884263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46004.559924884263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46004.559924884263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46004.559924884263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46004.559924884263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46004.559924884263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46004.559924884263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46004.559924884263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46004.559924884263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46004.559924884263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46004.559924884263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46004.559924884263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46004.559924884263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46004.559924884263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46004.559924884263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46004.559924884263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46004.559924884263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46004.559924884263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46004.559924884263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46004.559924884263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46004.559924884263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46004.559924884263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46004.559924884263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46004.559924884263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46004.559924884263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46004.559924884263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46004.559924884263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46004.559924884263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46004.559924884263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46004.559924884263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46004.559924884263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46004.559924884263</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179.56008692130126</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20.172505902781268</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7.2045429398203851</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3.7280151620434481</v>
      </c>
      <c r="H6" s="97">
        <v>46001.70820601852</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
      </c>
      <c r="C7" s="18"/>
      <c r="D7" s="18"/>
      <c r="E7" s="81"/>
      <c r="F7" s="97"/>
      <c r="G7" s="98">
        <f ca="1">IFERROR(NOW()-F7,"-")</f>
        <v>46004.559924884263</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46004.559924884263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46004.559924884263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46004.559924884263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46004.559924884263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46004.559924884263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46004.559924884263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46004.559924884263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46004.559924884263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46004.559924884263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46004.559924884263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46004.559924884263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46004.559924884263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46004.559924884263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46004.559924884263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46004.559924884263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46004.559924884263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46004.559924884263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46004.559924884263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46004.559924884263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46004.559924884263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46004.559924884263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46004.559924884263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46004.559924884263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46004.559924884263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46004.559924884263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46004.559924884263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46004.559924884263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46004.559924884263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46004.559924884263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46004.559924884263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46004.559924884263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46004.559924884263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46004.559924884263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46004.559924884263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46004.559924884263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46004.559924884263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46004.559924884263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46004.559924884263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46004.559924884263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46004.559924884263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46004.559924884263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46004.559924884263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46004.559924884263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46004.559924884263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46004.559924884263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46004.559924884263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46004.559924884263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46004.559924884263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46004.559924884263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46004.559924884263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46004.559924884263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46004.559924884263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46004.559924884263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46004.559924884263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46004.559924884263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46004.559924884263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46004.559924884263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46004.559924884263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46004.559924884263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46004.559924884263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46004.559924884263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46004.559924884263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46004.559924884263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46004.559924884263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46004.559924884263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46004.559924884263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46004.559924884263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46004.559924884263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46004.559924884263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46004.559924884263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46004.559924884263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46004.559924884263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46004.559924884263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46004.559924884263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46004.559924884263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46004.559924884263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46004.559924884263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46004.559924884263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46004.559924884263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46004.559924884263</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46004.559924884263</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46004.559924884263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46004.559924884263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46004.559924884263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46004.559924884263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46004.559924884263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46004.559924884263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46004.559924884263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46004.559924884263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46004.559924884263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46004.559924884263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46004.559924884263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46004.559924884263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46004.559924884263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46004.559924884263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46004.559924884263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46004.559924884263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46004.559924884263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46004.559924884263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46004.559924884263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46004.559924884263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46004.559924884263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46004.559924884263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46004.559924884263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46004.559924884263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46004.559924884263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46004.559924884263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46004.559924884263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46004.559924884263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46004.559924884263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46004.559924884263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46004.559924884263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46004.559924884263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46004.559924884263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46004.559924884263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46004.559924884263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46004.559924884263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46004.559924884263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46004.559924884263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46004.559924884263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46004.559924884263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46004.559924884263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46004.559924884263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46004.559924884263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46004.559924884263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46004.559924884263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46004.559924884263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46004.559924884263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46004.559924884263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46004.559924884263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46004.559924884263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46004.559924884263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46004.559924884263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46004.559924884263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46004.559924884263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46004.559924884263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46004.559924884263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46004.559924884263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46004.559924884263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46004.559924884263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46004.559924884263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46004.559924884263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46004.559924884263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46004.559924884263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46004.559924884263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46004.559924884263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46004.559924884263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46004.559924884263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46004.559924884263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46004.559924884263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46004.559924884263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46004.559924884263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46004.559924884263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46004.559924884263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46004.559924884263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46004.559924884263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46004.559924884263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46004.559924884263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46004.559924884263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46004.559924884263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46004.559924884263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46004.559924884263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46004.559924884263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46004.559924884263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46004.559924884263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46004.559924884263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46004.559924884263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46004.559924884263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46004.559924884263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46004.559924884263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46004.559924884263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46004.559924884263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46004.559924884263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46004.559924884263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46004.559924884263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46004.559924884263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46004.559924884263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46004.559924884263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46004.559924884263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46004.559924884263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46004.559924884263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46004.559924884263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46004.559924884263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46004.559924884263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46004.559924884263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46004.559924884263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46004.559924884263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46004.559924884263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46004.559924884263</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46004.559924884263</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46004.559924884263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46004.559924884263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46004.559924884263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46004.559924884263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46004.559924884263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46004.559924884263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46004.559924884263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46004.559924884263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46004.559924884263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46004.559924884263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46004.559924884263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46004.559924884263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46004.559924884263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46004.559924884263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46004.559924884263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46004.559924884263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46004.559924884263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46004.559924884263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46004.559924884263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46004.559924884263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46004.559924884263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46004.559924884263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46004.559924884263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46004.559924884263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46004.559924884263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46004.559924884263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46004.559924884263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46004.559924884263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46004.559924884263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46004.559924884263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46004.559924884263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46004.559924884263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46004.559924884263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46004.559924884263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46004.559924884263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46004.559924884263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46004.559924884263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46004.559924884263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46004.559924884263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46004.559924884263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46004.559924884263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46004.559924884263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46004.559924884263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46004.559924884263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46004.559924884263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46004.559924884263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46004.559924884263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46004.559924884263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46004.559924884263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46004.559924884263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46004.559924884263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46004.559924884263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46004.559924884263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46004.559924884263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46004.559924884263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46004.559924884263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46004.559924884263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46004.559924884263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46004.559924884263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46004.559924884263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46004.559924884263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46004.559924884263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46004.559924884263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46004.559924884263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46004.559924884263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46004.559924884263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46004.559924884263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46004.559924884263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46004.559924884263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46004.559924884263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46004.559924884263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46004.559924884263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46004.559924884263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46004.559924884263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46004.559924884263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46004.559924884263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46004.559924884263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46004.559924884263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46004.559924884263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46004.559924884263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46004.559924884263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46004.559924884263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46004.559924884263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46004.559924884263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46004.559924884263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46004.559924884263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46004.559924884263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46004.559924884263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46004.559924884263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46004.559924884263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46004.559924884263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46004.559924884263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46004.559924884263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46004.559924884263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46004.559924884263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46004.559924884263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46004.559924884263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46004.559924884263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46004.559924884263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46004.559924884263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46004.559924884263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46004.559924884263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46004.559924884263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46004.559924884263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46004.559924884263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46004.559924884263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46004.559924884263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46004.559924884263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46004.559924884263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46004.559924884263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46004.559924884263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46004.559924884263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46004.559924884263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46004.559924884263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46004.559924884263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46004.559924884263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46004.559924884263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46004.559924884263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46004.559924884263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46004.559924884263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46004.559924884263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46004.559924884263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46004.559924884263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46004.559924884263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46004.559924884263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46004.559924884263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46004.559924884263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46004.559924884263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46004.559924884263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46004.559924884263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46004.559924884263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46004.559924884263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46004.559924884263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46004.559924884263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46004.559924884263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46004.559924884263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46004.559924884263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46004.559924884263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46004.559924884263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46004.559924884263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46004.559924884263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46004.559924884263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46004.559924884263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46004.559924884263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46004.559924884263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46004.559924884263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46004.559924884263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46004.559924884263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46004.559924884263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46004.559924884263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46004.559924884263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46004.559924884263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46004.559924884263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46004.559924884263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46004.559924884263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46004.559924884263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46004.559924884263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46004.559924884263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46004.559924884263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46004.559924884263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46004.559924884263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46004.559924884263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46004.559924884263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46004.559924884263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46004.559924884263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46004.559924884263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46004.559924884263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46004.559924884263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46004.559924884263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46004.559924884263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46004.559924884263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46004.559924884263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46004.559924884263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46004.559924884263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46004.559924884263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46004.559924884263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46004.559924884263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46004.559924884263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46004.559924884263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46004.559924884263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46004.559924884263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46004.559924884263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46004.559924884263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46004.559924884263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46004.559924884263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46004.559924884263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46004.559924884263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46004.559924884263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46004.559924884263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46004.559924884263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46004.559924884263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46004.559924884263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46004.559924884263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46004.559924884263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46004.559924884263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46004.559924884263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46004.559924884263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46004.559924884263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46004.559924884263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46004.559924884263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46004.559924884263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46004.559924884263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46004.559924884263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46004.559924884263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46004.559924884263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46004.559924884263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46004.559924884263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46004.559924884263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46004.559924884263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46004.559924884263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46004.559924884263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46004.559924884263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46004.559924884263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46004.559924884263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46004.559924884263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46004.559924884263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46004.559924884263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46004.559924884263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46004.559924884263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46004.559924884263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46004.559924884263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46004.559924884263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46004.559924884263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46004.559924884263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46004.559924884263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46004.559924884263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46004.559924884263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46004.559924884263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46004.559924884263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46004.559924884263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46004.559924884263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46004.559924884263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46004.559924884263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46004.559924884263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46004.559924884263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46004.559924884263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46004.559924884263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46004.559924884263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46004.559924884263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46004.559924884263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46004.559924884263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46004.559924884263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46004.559924884263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46004.559924884263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46004.559924884263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46004.559924884263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46004.559924884263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46004.559924884263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46004.559924884263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46004.559924884263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46004.559924884263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46004.559924884263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46004.559924884263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46004.559924884263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46004.559924884263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46004.559924884263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46004.559924884263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46004.559924884263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46004.559924884263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46004.559924884263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46004.559924884263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46004.559924884263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46004.559924884263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46004.559924884263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46004.559924884263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46004.559924884263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46004.559924884263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46004.559924884263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46004.559924884263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46004.559924884263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46004.559924884263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46004.559924884263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46004.559924884263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46004.559924884263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46004.559924884263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46004.559924884263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46004.559924884263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46004.559924884263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46004.559924884263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46004.559924884263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46004.559924884263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46004.559924884263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46004.559924884263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46004.559924884263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46004.559924884263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46004.559924884263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46004.559924884263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46004.559924884263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46004.559924884263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46004.559924884263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46004.559924884263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46004.559924884263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46004.559924884263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46004.559924884263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46004.559924884263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46004.559924884263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46004.559924884263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46004.559924884263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46004.559924884263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46004.559924884263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46004.559924884263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46004.559924884263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46004.559924884263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46004.559924884263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46004.559924884263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46004.559924884263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46004.559924884263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46004.559924884263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46004.559924884263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46004.559924884263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46004.559924884263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46004.559924884263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46004.559924884263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46004.559924884263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46004.559924884263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46004.559924884263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46004.559924884263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46004.559924884263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46004.559924884263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46004.559924884263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46004.559924884263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46004.559924884263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46004.559924884263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46004.559924884263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46004.559924884263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46004.559924884263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46004.559924884263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46004.559924884263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46004.559924884263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46004.559924884263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46004.559924884263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46004.559924884263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46004.559924884263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46004.559924884263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46004.559924884263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46004.559924884263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46004.559924884263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46004.559924884263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46004.559924884263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46004.559924884263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46004.559924884263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46004.559924884263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46004.559924884263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46004.559924884263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46004.559924884263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46004.559924884263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46004.559924884263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46004.559924884263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46004.559924884263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46004.559924884263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46004.559924884263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46004.559924884263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46004.559924884263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46004.559924884263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46004.559924884263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46004.559924884263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46004.559924884263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46004.559924884263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46004.559924884263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46004.559924884263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46004.559924884263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46004.559924884263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46004.559924884263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46004.559924884263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46004.559924884263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46004.559924884263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46004.559924884263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46004.559924884263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46004.559924884263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46004.559924884263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46004.559924884263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46004.559924884263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46004.559924884263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46004.559924884263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46004.559924884263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46004.559924884263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46004.559924884263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46004.559924884263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46004.559924884263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46004.559924884263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46004.559924884263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46004.559924884263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46004.559924884263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46004.559924884263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46004.559924884263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46004.559924884263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46004.559924884263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46004.559924884263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46004.559924884263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46004.559924884263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46004.559924884263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46004.559924884263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46004.559924884263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46004.559924884263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46004.559924884263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46004.559924884263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46004.559924884263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46004.559924884263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46004.559924884263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46004.559924884263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46004.559924884263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46004.559924884263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46004.559924884263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46004.559924884263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46004.559924884263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46004.559924884263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46004.559924884263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46004.559924884263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46004.559924884263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46004.559924884263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46004.559924884263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46004.559924884263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46004.559924884263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46004.559924884263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46004.559924884263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46004.559924884263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46004.559924884263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46004.559924884263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46004.559924884263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46004.559924884263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46004.559924884263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46004.559924884263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46004.559924884263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46004.559924884263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46004.559924884263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46004.559924884263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46004.559924884263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46004.559924884263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46004.559924884263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46004.559924884263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46004.559924884263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46004.559924884263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46004.559924884263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46004.559924884263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46004.559924884263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46004.559924884263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46004.559924884263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46004.559924884263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46004.559924884263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46004.559924884263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46004.559924884263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46004.559924884263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46004.559924884263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46004.559924884263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46004.559924884263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46004.559924884263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46004.559924884263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46004.559924884263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46004.559924884263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46004.559924884263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46004.559924884263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46004.559924884263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46004.559924884263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46004.559924884263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46004.559924884263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46004.559924884263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46004.559924884263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46004.559924884263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46004.559924884263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46004.559924884263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46004.559924884263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46004.559924884263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46004.559924884263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46004.559924884263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46004.559924884263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46004.559924884263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46004.559924884263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46004.559924884263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46004.559924884263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46004.559924884263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46004.559924884263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46004.559924884263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46004.559924884263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46004.559924884263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46004.559924884263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46004.559924884263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46004.559924884263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46004.559924884263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46004.559924884263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46004.559924884263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46004.559924884263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46004.559924884263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46004.559924884263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46004.559924884263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46004.559924884263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46004.559924884263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46004.559924884263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46004.559924884263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46004.559924884263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46004.559924884263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46004.559924884263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46004.559924884263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46004.559924884263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46004.559924884263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46004.559924884263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46004.559924884263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46004.559924884263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46004.559924884263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46004.559924884263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46004.559924884263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46004.559924884263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46004.559924884263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46004.559924884263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46004.559924884263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46004.559924884263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46004.559924884263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46004.559924884263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46004.559924884263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46004.559924884263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46004.559924884263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46004.559924884263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46004.559924884263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46004.559924884263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46004.559924884263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46004.559924884263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46004.559924884263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46004.559924884263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46004.559924884263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46004.559924884263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46004.559924884263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46004.559924884263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46004.559924884263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46004.559924884263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46004.559924884263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46004.559924884263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46004.559924884263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46004.559924884263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46004.559924884263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46004.559924884263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46004.559924884263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46004.559924884263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46004.559924884263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46004.559924884263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46004.559924884263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46004.559924884263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46004.559924884263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46004.559924884263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46004.559924884263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46004.559924884263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46004.559924884263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46004.559924884263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46004.559924884263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46004.559924884263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46004.559924884263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46004.559924884263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46004.559924884263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46004.559924884263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46004.559924884263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46004.559924884263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46004.559924884263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46004.559924884263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46004.559924884263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46004.559924884263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46004.559924884263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46004.559924884263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46004.559924884263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46004.559924884263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46004.559924884263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46004.559924884263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46004.559924884263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46004.559924884263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46004.559924884263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46004.559924884263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46004.559924884263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46004.559924884263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46004.559924884263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46004.559924884263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46004.559924884263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46004.559924884263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46004.559924884263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46004.559924884263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46004.559924884263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46004.559924884263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46004.559924884263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46004.559924884263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46004.559924884263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46004.559924884263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46004.559924884263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46004.559924884263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46004.559924884263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46004.559924884263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46004.559924884263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46004.559924884263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46004.559924884263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46004.559924884263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46004.559924884263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46004.559924884263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46004.559924884263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46004.559924884263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46004.559924884263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46004.559924884263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46004.559924884263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46004.559924884263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46004.559924884263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46004.559924884263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46004.559924884263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46004.559924884263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46004.559924884263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46004.559924884263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46004.559924884263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46004.559924884263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46004.559924884263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46004.559924884263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46004.559924884263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46004.559924884263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46004.559924884263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46004.559924884263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46004.559924884263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46004.559924884263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46004.559924884263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46004.559924884263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46004.559924884263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46004.559924884263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46004.559924884263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46004.559924884263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46004.559924884263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46004.559924884263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46004.559924884263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46004.559924884263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46004.559924884263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46004.559924884263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46004.559924884263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46004.559924884263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46004.559924884263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46004.559924884263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46004.559924884263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46004.559924884263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46004.559924884263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46004.559924884263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46004.559924884263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46004.559924884263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46004.559924884263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46004.559924884263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46004.559924884263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46004.559924884263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46004.559924884263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46004.559924884263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46004.559924884263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46004.559924884263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46004.559924884263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46004.559924884263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46004.559924884263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46004.559924884263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46004.559924884263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46004.559924884263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46004.559924884263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46004.559924884263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46004.559924884263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46004.559924884263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46004.559924884263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46004.559924884263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46004.559924884263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46004.559924884263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46004.559924884263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46004.559924884263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46004.559924884263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46004.559924884263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46004.559924884263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46004.559924884263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46004.559924884263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46004.559924884263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46004.559924884263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46004.559924884263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46004.559924884263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46004.559924884263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46004.559924884263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46004.559924884263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46004.559924884263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46004.559924884263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46004.559924884263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46004.559924884263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46004.559924884263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46004.559924884263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46004.559924884263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46004.559924884263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46004.559924884263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46004.559924884263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46004.559924884263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46004.559924884263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46004.559924884263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46004.559924884263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46004.559924884263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46004.559924884263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46004.559924884263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46004.559924884263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46004.559924884263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46004.559924884263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46004.559924884263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46004.559924884263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46004.559924884263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46004.559924884263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46004.559924884263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46004.559924884263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46004.559924884263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46004.559924884263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46004.559924884263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46004.559924884263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46004.559924884263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46004.559924884263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46004.559924884263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46004.559924884263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46004.559924884263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46004.559924884263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46004.559924884263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46004.559924884263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46004.559924884263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46004.559924884263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46004.559924884263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46004.559924884263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46004.559924884263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46004.559924884263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46004.559924884263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46004.559924884263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46004.559924884263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46004.559924884263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46004.559924884263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46004.559924884263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46004.559924884263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46004.559924884263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46004.559924884263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46004.559924884263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46004.559924884263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46004.559924884263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46004.559924884263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46004.559924884263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46004.559924884263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46004.559924884263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46004.559924884263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46004.559924884263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46004.559924884263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46004.559924884263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46004.559924884263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46004.559924884263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46004.559924884263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46004.559924884263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46004.559924884263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46004.559924884263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46004.559924884263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46004.559924884263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46004.559924884263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46004.559924884263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46004.559924884263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46004.559924884263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46004.559924884263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46004.559924884263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46004.559924884263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46004.559924884263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46004.559924884263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46004.559924884263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46004.559924884263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46004.559924884263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46004.559924884263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46004.559924884263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46004.559924884263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46004.559924884263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46004.559924884263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46004.559924884263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46004.559924884263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46004.559924884263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46004.559924884263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46004.559924884263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46004.559924884263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46004.559924884263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46004.559924884263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46004.559924884263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46004.559924884263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46004.559924884263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46004.559924884263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46004.559924884263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46004.559924884263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46004.559924884263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46004.559924884263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46004.559924884263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46004.559924884263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46004.559924884263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46004.559924884263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46004.559924884263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46004.559924884263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46004.559924884263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46004.559924884263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46004.559924884263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46004.559924884263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46004.559924884263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46004.559924884263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46004.559924884263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46004.559924884263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46004.559924884263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46004.559924884263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46004.559924884263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46004.559924884263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46004.559924884263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46004.559924884263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46004.559924884263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46004.559924884263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46004.559924884263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46004.559924884263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46004.559924884263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46004.559924884263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46004.559924884263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46004.559924884263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46004.559924884263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46004.559924884263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46004.559924884263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46004.559924884263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46004.559924884263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46004.559924884263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46004.559924884263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46004.559924884263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46004.559924884263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46004.559924884263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46004.559924884263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46004.559924884263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46004.559924884263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46004.559924884263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46004.559924884263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46004.559924884263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46004.559924884263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46004.559924884263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46004.559924884263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46004.559924884263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46004.559924884263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46004.559924884263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46004.559924884263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46004.559924884263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46004.559924884263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46004.559924884263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46004.559924884263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46004.559924884263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46004.559924884263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46004.559924884263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46004.559924884263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46004.559924884263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46004.559924884263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46004.559924884263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46004.559924884263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46004.559924884263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46004.559924884263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46004.559924884263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46004.559924884263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46004.559924884263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46004.559924884263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46004.559924884263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46004.559924884263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46004.559924884263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46004.559924884263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46004.559924884263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46004.559924884263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46004.559924884263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46004.559924884263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46004.559924884263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46004.559924884263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46004.559924884263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46004.559924884263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46004.559924884263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301.07920729166653</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5.7657813657424413</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29802</v>
      </c>
      <c r="E4" s="90" t="s">
        <v>39110</v>
      </c>
      <c r="F4" s="91"/>
      <c r="G4" s="92">
        <f ca="1">IFERROR(NOW()-F4,"")</f>
        <v>46004.559923842593</v>
      </c>
      <c r="H4" s="91">
        <v>46004.376423611109</v>
      </c>
      <c r="I4" s="106" t="str">
        <f>IFERROR(VLOOKUP(D4,DB!A:F,6,0),"")</f>
        <v>SCECO</v>
      </c>
      <c r="J4" s="106" t="str">
        <f>IFERROR(VLOOKUP(D4,DB!A:G,7,0),"")</f>
        <v>Weak</v>
      </c>
      <c r="K4" s="93" t="s">
        <v>39127</v>
      </c>
      <c r="L4" s="87" t="str">
        <f>IFERROR(VLOOKUP(D4,DB!A:I,9,0),"")</f>
        <v>Latis</v>
      </c>
    </row>
    <row r="5" spans="1:16" ht="15" customHeight="1">
      <c r="A5" s="106" t="s">
        <v>39128</v>
      </c>
      <c r="B5" s="106" t="str">
        <f>IFERROR(VLOOKUP(D5,DB!A:K,11,0),"")</f>
        <v>R4</v>
      </c>
      <c r="C5" s="89">
        <v>2</v>
      </c>
      <c r="D5" s="87" t="s">
        <v>37009</v>
      </c>
      <c r="E5" s="90" t="s">
        <v>39106</v>
      </c>
      <c r="F5" s="91">
        <v>46004.450046296297</v>
      </c>
      <c r="G5" s="92">
        <f ca="1">IFERROR(NOW()-F5,"")</f>
        <v>0.10987754629604751</v>
      </c>
      <c r="H5" s="91">
        <v>46004.43209490741</v>
      </c>
      <c r="I5" s="106" t="str">
        <f>IFERROR(VLOOKUP(D5,DB!A:F,6,0),"")</f>
        <v>SCECO</v>
      </c>
      <c r="J5" s="106" t="str">
        <f>IFERROR(VLOOKUP(D5,DB!A:G,7,0),"")</f>
        <v>Dead</v>
      </c>
      <c r="K5" s="93" t="s">
        <v>39129</v>
      </c>
      <c r="L5" s="87" t="str">
        <f>IFERROR(VLOOKUP(D5,DB!A:I,9,0),"")</f>
        <v>Latis</v>
      </c>
    </row>
    <row r="6" spans="1:16" ht="15" customHeight="1">
      <c r="A6" s="106" t="s">
        <v>39130</v>
      </c>
      <c r="B6" s="106" t="str">
        <f>IFERROR(VLOOKUP(D6,DB!A:K,11,0),"")</f>
        <v>R4</v>
      </c>
      <c r="C6" s="89">
        <v>1</v>
      </c>
      <c r="D6" s="87" t="s">
        <v>29609</v>
      </c>
      <c r="E6" s="90" t="s">
        <v>39110</v>
      </c>
      <c r="F6" s="91">
        <v>46004.543206018519</v>
      </c>
      <c r="G6" s="92">
        <f ca="1">IFERROR(NOW()-F6,"")</f>
        <v>1.671782407356659E-2</v>
      </c>
      <c r="H6" s="91">
        <v>46004.543206018519</v>
      </c>
      <c r="I6" s="106" t="str">
        <f>IFERROR(VLOOKUP(D6,DB!A:F,6,0),"")</f>
        <v>SCECO</v>
      </c>
      <c r="J6" s="106" t="str">
        <f>IFERROR(VLOOKUP(D6,DB!A:G,7,0),"")</f>
        <v>Dead</v>
      </c>
      <c r="K6" s="93" t="s">
        <v>39131</v>
      </c>
      <c r="L6" s="87" t="str">
        <f>IFERROR(VLOOKUP(D6,DB!A:I,9,0),"")</f>
        <v>Latis</v>
      </c>
    </row>
    <row r="7" spans="1:16" ht="15" customHeight="1">
      <c r="A7" s="106"/>
      <c r="B7" s="106" t="str">
        <f>IFERROR(VLOOKUP(D7,DB!A:K,11,0),"")</f>
        <v/>
      </c>
      <c r="C7" s="89"/>
      <c r="D7" s="87"/>
      <c r="E7" s="90"/>
      <c r="F7" s="91"/>
      <c r="G7" s="92">
        <f ca="1">IFERROR(NOW()-F7,"")</f>
        <v>46004.559923842593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46004.559923842593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46004.559923842593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46004.559923842593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46004.559923842593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46004.559923842593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46004.559923842593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46004.559923842593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46004.559923842593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46004.559923842593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46004.559923842593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46004.559923842593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46004.559923842593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46004.559923842593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46004.559923842593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46004.559923842593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46004.559923842593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46004.559923842593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46004.559923842593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46004.559923842593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46004.559923842593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46004.559923842593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46004.559923842593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46004.559923842593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46004.559923842593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46004.559923842593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46004.559923842593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46004.559923842593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46004.559923842593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46004.559923842593</v>
      </c>
      <c r="H36" s="91"/>
      <c r="I36" s="106" t="str">
        <f>IFERROR(VLOOKUP(D36,DB!A:F,6,0),"")</f>
        <v/>
      </c>
      <c r="J36" s="106" t="str">
        <f>IFERROR(VLOOKUP(D36,DB!A:G,7,0),"")</f>
        <v/>
      </c>
      <c r="K36" s="93"/>
      <c r="L36" s="8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112.72786469907442</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39110</v>
      </c>
      <c r="F3" s="38">
        <v>45926.188877314817</v>
      </c>
      <c r="G3" s="101">
        <f t="shared" ref="G3" ca="1" si="0">IFERROR(NOW()-F3,"")</f>
        <v>78.371047569446091</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39110</v>
      </c>
      <c r="F4" s="103">
        <v>45948.661111111112</v>
      </c>
      <c r="G4" s="104">
        <f t="shared" ref="G4" ca="1" si="1">IFERROR(NOW()-F4,"")</f>
        <v>55.898813773150323</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23.186626273149159</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7.4524364583339775</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2.4404109953757143</v>
      </c>
      <c r="H7" s="38">
        <v>46002.086875000001</v>
      </c>
      <c r="I7" s="37" t="str">
        <f>IFERROR(VLOOKUP(D7,[1]DB!A:F,6,0),"")</f>
        <v>SCECO</v>
      </c>
      <c r="J7" s="37" t="str">
        <f>IFERROR(VLOOKUP(D7,[1]DB!A:G,7,0),"")</f>
        <v>Good</v>
      </c>
      <c r="K7" s="37" t="s">
        <v>39144</v>
      </c>
      <c r="L7" s="37" t="str">
        <f>IFERROR(VLOOKUP(D7,[1]DB!A:I,9,0),"")</f>
        <v>Latis</v>
      </c>
      <c r="M7" s="37"/>
    </row>
    <row r="8" spans="1:13">
      <c r="A8" s="151"/>
      <c r="B8" s="151" t="str">
        <f>IFERROR(VLOOKUP(D8,[1]DB!A:K,11,0),"")</f>
        <v/>
      </c>
      <c r="C8" s="151"/>
      <c r="D8" s="151"/>
      <c r="E8" s="151"/>
      <c r="F8" s="152"/>
      <c r="G8" s="153">
        <f t="shared" ref="G8:G47" ca="1" si="3">IFERROR(NOW()-F8,"")</f>
        <v>46004.559923842593</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46004.559923842593</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46004.559923958332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46004.559924884263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46004.559924884263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46004.559924884263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46004.559924884263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46004.559924884263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46004.559924884263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46004.559924884263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46004.559924884263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46004.559924884263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46004.559924884263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46004.559924884263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46004.559924884263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46004.559924884263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46004.559924884263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46004.559924884263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46004.559924884263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46004.559924884263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46004.559924884263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46004.559924884263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46004.559924884263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46004.559924884263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46004.559924884263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46004.559924884263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46004.559924884263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46004.559924884263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46004.559924884263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46004.559924884263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46004.559924884263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46004.559924884263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46004.559924884263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46004.559924884263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46004.559924884263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46004.559924884263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46004.559924884263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46004.559924884263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46004.559924884263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46004.559924884263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46004.559924884263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46004.559924884263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46004.559924884263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46004.559924884263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46004.559924884263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46004.559924884263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46004.559924884263</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39145</v>
      </c>
      <c r="B2" s="157" t="s">
        <v>5400</v>
      </c>
      <c r="C2" s="115">
        <v>1</v>
      </c>
      <c r="D2" s="157" t="s">
        <v>30983</v>
      </c>
      <c r="E2" s="158" t="s">
        <v>39106</v>
      </c>
      <c r="F2" s="159">
        <v>46004.51</v>
      </c>
      <c r="G2" s="72">
        <f ca="1">IFERROR(NOW()-F2,"-")</f>
        <v>4.9923842590942513E-2</v>
      </c>
      <c r="H2" s="159">
        <v>46004.504236111112</v>
      </c>
      <c r="I2" s="157" t="s">
        <v>22</v>
      </c>
      <c r="J2" s="157" t="s">
        <v>65</v>
      </c>
      <c r="K2" s="160" t="s">
        <v>39146</v>
      </c>
      <c r="L2" s="161" t="s">
        <v>8215</v>
      </c>
    </row>
    <row r="3" spans="1:16382" ht="31.5" customHeight="1">
      <c r="A3" s="113" t="s">
        <v>39126</v>
      </c>
      <c r="B3" s="114" t="str">
        <f>IFERROR(VLOOKUP(D3,DB!A:K,11,0),"")</f>
        <v>R6</v>
      </c>
      <c r="C3" s="115">
        <v>1</v>
      </c>
      <c r="D3" s="114" t="s">
        <v>37310</v>
      </c>
      <c r="E3" s="136"/>
      <c r="F3" s="116"/>
      <c r="G3" s="72">
        <f t="shared" ref="G3:G36" ca="1" si="0">IFERROR(NOW()-F3,"-")</f>
        <v>46004.559924884263</v>
      </c>
      <c r="H3" s="116">
        <v>46004.489918981482</v>
      </c>
      <c r="I3" s="114" t="str">
        <f>IFERROR(VLOOKUP(D3,DB!A:F,6,0),"")</f>
        <v>Generator-SG</v>
      </c>
      <c r="J3" s="114" t="str">
        <f>IFERROR(VLOOKUP(D3,DB!A:G,7,0),"")</f>
        <v>Dead</v>
      </c>
      <c r="K3" s="117" t="s">
        <v>39147</v>
      </c>
      <c r="L3" s="131" t="str">
        <f>IFERROR(VLOOKUP(D3,DB!A:I,9,0),"")</f>
        <v>Latis</v>
      </c>
    </row>
    <row r="4" spans="1:16382" ht="31.5" customHeight="1">
      <c r="A4" s="113"/>
      <c r="B4" s="114" t="str">
        <f>IFERROR(VLOOKUP(D4,DB!A:K,11,0),"")</f>
        <v/>
      </c>
      <c r="C4" s="115"/>
      <c r="D4" s="114"/>
      <c r="E4" s="136"/>
      <c r="F4" s="116"/>
      <c r="G4" s="72">
        <f t="shared" ca="1" si="0"/>
        <v>46004.559924884263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46004.559924884263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46004.559924884263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46004.559924884263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46004.559924884263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46004.559924884263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46004.559924884263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46004.559924884263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46004.559924884263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46004.559924884263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46004.559924884263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46004.559924884263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46004.559924884263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46004.559924884263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46004.559924884263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46004.559924884263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46004.559924884263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46004.559924884263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46004.559924884263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46004.559924884263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46004.559924884263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46004.559924884263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46004.559924884263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46004.559924884263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46004.559924884263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46004.559924884263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46004.559924884263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46004.559924884263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46004.559924884263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46004.559924884263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46004.559924884263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46004.559924884263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46004.559924884263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46004.559924884263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46004.559924884263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46004.559924884263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46004.559924884263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46004.559924884263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46004.559924884263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46004.559924884263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46004.559924884263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46004.559924884263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46004.559924884263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46004.559924884263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46004.559924884263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46004.559924884263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46004.559924884263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46004.559924884263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46004.559924884263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46004.559924884263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46004.559924884263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46004.559924884263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46004.559924884263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46004.559924884263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46004.559924884263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46004.559924884263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46004.559924884263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46004.559924884263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46004.559924884263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46004.559924884263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46004.559924884263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46004.559924884263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46004.559924884263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46004.559924884263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46004.559924884263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46004.559924884263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46004.559924884263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46004.559924884263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46004.559924884263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46004.559924884263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46004.559924884263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46004.559924884263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46004.559924884263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46004.559924884263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46004.559924884263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46004.559924884263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46004.559924884263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46004.559924884263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46004.559924884263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46004.559924884263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46004.559924884263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46004.559924884263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46004.559924884263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46004.559924884263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46004.559924884263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46004.559924884263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46004.559924884263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46004.559924884263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46004.559924884263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46004.559924884263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46004.559924884263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46004.559924884263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46004.559924884263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46004.559924884263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46004.559924884263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46004.559924884263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46004.559924884263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46004.559924884263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46004.559924884263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46004.559924884263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46004.559924884263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46004.559924884263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46004.559924884263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46004.559924884263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46004.559924884263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46004.559924884263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46004.559924884263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46004.559924884263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46004.559924884263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46004.559924884263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46004.559924884263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46004.559924884263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46004.559924884263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46004.559924884263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46004.559924884263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46004.559924884263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46004.559924884263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46004.559924884263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46004.559924884263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46004.559924884263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46004.559924884263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46004.559924884263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46004.559924884263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46004.559924884263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46004.559924884263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46004.559924884263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46004.559924884263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46004.559924884263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46004.559924884263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46004.559924884263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46004.559924884263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46004.559924884263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46004.559924884263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46004.559924884263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46004.559924884263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46004.559924884263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46004.559924884263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46004.559924884263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46004.559924884263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46004.559924884263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46004.559924884263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46004.559924884263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46004.559924884263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46004.559924884263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46004.559924884263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46004.559924884263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46004.559924884263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46004.559924884263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46004.559924884263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46004.559924884263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46004.559924884263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46004.559924884263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46004.559924884263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46004.559924884263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46004.559924884263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46004.559924884263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46004.559924884263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46004.559924884263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46004.559924884263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46004.559924884263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46004.559924884263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46004.559924884263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46004.559924884263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46004.559924884263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46004.559924884263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46004.559924884263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46004.559924884263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46004.559924884263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46004.559924884263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46004.559924884263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46004.559924884263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46004.559924884263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46004.559924884263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46004.559924884263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46004.559924884263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46004.559924884263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46004.559924884263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46004.559924884263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46004.559924884263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46004.559924884263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46004.559924884263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46004.559924884263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46004.559924884263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46004.559924884263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46004.559924884263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46004.559924884263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46004.559924884263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46004.559924884263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46004.559924884263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46004.559924884263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46004.559924884263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46004.559924884263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46004.559924884263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46004.559924884263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46004.559924884263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46004.559924884263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46004.559924884263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46004.559924884263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46004.559924884263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46004.559924884263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46004.559924884263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46004.559924884263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46004.559924884263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46004.559924884263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46004.559924884263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46004.559924884263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46004.559924884263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46004.559924884263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46004.559924884263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46004.559924884263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46004.559924884263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46004.559924884263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46004.559924884263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46004.559924884263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46004.559924884263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46004.559924884263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46004.559924884263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46004.559924884263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46004.559924884263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46004.559924884263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46004.559924884263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46004.559924884263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46004.559924884263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46004.559924884263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46004.559924884263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46004.559924884263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46004.559924884263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46004.559924884263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46004.559924884263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46004.559924884263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46004.559924884263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46004.559924884263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46004.559924884263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46004.559924884263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46004.559924884263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46004.559924884263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46004.559924884263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46004.559924884263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46004.559924884263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46004.559924884263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46004.559924884263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46004.559924884263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46004.559924884263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46004.559924884263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46004.559924884263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46004.559924884263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46004.559924884263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46004.559924884263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46004.559924884263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46004.559924884263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46004.559924884263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46004.559924884263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46004.559924884263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46004.559924884263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46004.559924884263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46004.559924884263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46004.559924884263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46004.559924884263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46004.559924884263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46004.559924884263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46004.559924884263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46004.559924884263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46004.559924884263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46004.559924884263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46004.559924884263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46004.559924884263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46004.559924884263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46004.559924884263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46004.559924884263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46004.559924884263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46004.559924884263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46004.559924884263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46004.559924884263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46004.559924884263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46004.559924884263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46004.559924884263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46004.559924884263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46004.559924884263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46004.559924884263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46004.559924884263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46004.559924884263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46004.559924884263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46004.559924884263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46004.559924884263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46004.559924884263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46004.559924884263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46004.559924884263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46004.559924884263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46004.559924884263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46004.559924884263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46004.559924884263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46004.559924884263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46004.559924884263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46004.559924884263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46004.559924884263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46004.559924884263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46004.559924884263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46004.559924884263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46004.559924884263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46004.559924884263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46004.559924884263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46004.559924884263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46004.559924884263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46004.559924884263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46004.559924884263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46004.559924884263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46004.559924884263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46004.559924884263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46004.559924884263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46004.559924884263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46004.559924884263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46004.559924884263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46004.559924884263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46004.559924884263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46004.559924884263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46004.559924884263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46004.559924884263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46004.559924884263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46004.559924884263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46004.559924884263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46004.559924884263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46004.559924884263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46004.559924884263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46004.559924884263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46004.559924884263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46004.559924884263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46004.559924884263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46004.559924884263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46004.559924884263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46004.559924884263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46004.559924884263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46004.559924884263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46004.559924884263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46004.559924884263</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46004.559924884263</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