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19" documentId="13_ncr:1_{F6CB121F-512D-4AA6-A0C1-0FB36C537598}" xr6:coauthVersionLast="47" xr6:coauthVersionMax="47" xr10:uidLastSave="{C574A829-2761-4967-9E97-257B3C898EE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<sst xmlns="http://schemas.openxmlformats.org/spreadsheetml/2006/main" count="179018" uniqueCount="39101">
  <si>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</si>
  <si>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</si>
  <si>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</si>
  <si>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</si>
  <si>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</si>
  <si>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</si>
  <si>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</si>
  <si>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</si>
  <si>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</si>
  <si>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</si>
  <si>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</si>
  <si>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</si>
  <si>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</si>
  <si>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</si>
  <si>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</si>
  <si>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</si>
  <si>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</si>
  <si>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</si>
  <si>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</si>
  <si>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</si>
  <si>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</si>
  <si>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</si>
  <si>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</si>
  <si>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</si>
  <si>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</si>
  <si>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</si>
  <si>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</si>
  <si>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</si>
  <si>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</si>
  <si>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</si>
  <si>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</si>
  <si>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</si>
  <si>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</si>
  <si>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</si>
  <si>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</si>
  <si>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</si>
  <si>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</si>
  <si>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</si>
  <si>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</si>
  <si>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</si>
  <si>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</si>
  <si>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</si>
  <si>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</si>
  <si>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</si>
  <si>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</si>
  <si>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</si>
  <si>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</si>
  <si>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</si>
  <si>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</si>
  <si>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</si>
  <si>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</si>
  <si>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</si>
  <si>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</si>
  <si>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</si>
  <si>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</si>
  <si>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</si>
  <si>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</si>
  <si>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</si>
  <si>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</si>
  <si>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</si>
  <si>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</si>
  <si>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</si>
  <si>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</si>
  <si>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</si>
  <si>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</si>
  <si>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</si>
  <si>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</si>
  <si>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</si>
  <si>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</si>
  <si>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</si>
  <si>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</si>
  <si>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</si>
  <si>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</si>
  <si>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</si>
  <si>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</si>
  <si>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</si>
  <si>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</si>
  <si>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</si>
  <si>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</si>
  <si>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</si>
  <si>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</si>
  <si>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</si>
  <si>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</si>
  <si>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</si>
  <si>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</si>
  <si>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</si>
  <si>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</si>
  <si>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</si>
  <si>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</si>
  <si>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</si>
  <si>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</si>
  <si>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</si>
  <si>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</si>
  <si>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</si>
  <si>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</si>
  <si>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</si>
  <si>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</si>
  <si>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</si>
  <si>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</si>
  <si>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</si>
  <si>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</si>
  <si>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</si>
  <si>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</si>
  <si>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</si>
  <si>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</si>
  <si>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</si>
  <si>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</si>
  <si>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</si>
  <si>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</si>
  <si>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</si>
  <si>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</si>
  <si>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</si>
  <si>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</si>
  <si>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</si>
  <si>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</si>
  <si>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</si>
  <si>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</si>
  <si>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</si>
  <si>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</si>
  <si>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</si>
  <si>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</si>
  <si>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</si>
  <si>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</si>
  <si>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</si>
  <si>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</si>
  <si>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</si>
  <si>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</si>
  <si>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</si>
  <si>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</si>
  <si>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</si>
  <si>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</si>
  <si>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</si>
  <si>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</si>
  <si>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</si>
  <si>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</si>
  <si>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</si>
  <si>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</si>
  <si>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</si>
  <si>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</si>
  <si>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</si>
  <si>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</si>
  <si>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</si>
  <si>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</si>
  <si>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</si>
  <si>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</si>
  <si>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</si>
  <si>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</si>
  <si>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</si>
  <si>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</si>
  <si>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</si>
  <si>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</si>
  <si>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</si>
  <si>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</si>
  <si>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</si>
  <si>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</si>
  <si>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</si>
  <si>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</si>
  <si>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</si>
  <si>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</si>
  <si>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</si>
  <si>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</si>
  <si>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</si>
  <si>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</si>
  <si>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</si>
  <si>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</si>
  <si>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</si>
  <si>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</si>
  <si>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</si>
  <si>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</si>
  <si>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</si>
  <si>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</si>
  <si>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</si>
  <si>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</si>
  <si>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</si>
  <si>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</si>
  <si>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</si>
  <si>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</si>
  <si>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</si>
  <si>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</si>
  <si>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</si>
  <si>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</si>
  <si>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</si>
  <si>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</si>
  <si>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</si>
  <si>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</si>
  <si>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</si>
  <si>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</si>
  <si>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</si>
  <si>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</si>
  <si>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</si>
  <si>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</si>
  <si>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</si>
  <si>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</si>
  <si>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</si>
  <si>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</si>
  <si>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</si>
  <si>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</si>
  <si>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</si>
  <si>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</si>
  <si>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</si>
  <si>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</si>
  <si>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</si>
  <si>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</si>
  <si>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</si>
  <si>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</si>
  <si>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</si>
  <si>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</si>
  <si>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</si>
  <si>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</si>
  <si>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</si>
  <si>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</si>
  <si>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</si>
  <si>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</si>
  <si>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</si>
  <si>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</si>
  <si>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</si>
  <si>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</si>
  <si>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</si>
  <si>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</si>
  <si>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</si>
  <si>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</si>
  <si>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</si>
  <si>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</si>
  <si>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</si>
  <si>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</si>
  <si>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</si>
  <si>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</si>
  <si>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</si>
  <si>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</si>
  <si>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</si>
  <si>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</si>
  <si>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</si>
  <si>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</si>
  <si>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</si>
  <si>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</si>
  <si>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</si>
  <si>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</si>
  <si>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</si>
  <si>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</si>
  <si>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</si>
  <si>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</si>
  <si>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</si>
  <si>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</si>
  <si>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</si>
  <si>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</si>
  <si>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</si>
  <si>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</si>
  <si>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</si>
  <si>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</si>
  <si>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</si>
  <si>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</si>
  <si>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</si>
  <si>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</si>
  <si>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</si>
  <si>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</si>
  <si>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</si>
  <si>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</si>
  <si>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</si>
  <si>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</si>
  <si>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</si>
  <si>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</si>
  <si>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</si>
  <si>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</si>
  <si>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</si>
  <si>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</si>
  <si>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</si>
  <si>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</si>
  <si>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</si>
  <si>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</si>
  <si>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</si>
  <si>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</si>
  <si>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</si>
  <si>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</si>
  <si>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</si>
  <si>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</si>
  <si>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</si>
  <si>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</si>
  <si>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</si>
  <si>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</si>
  <si>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</si>
  <si>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</si>
  <si>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</si>
  <si>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</si>
  <si>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</si>
  <si>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</si>
  <si>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</si>
  <si>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</si>
  <si>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</si>
  <si>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</si>
  <si>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</si>
  <si>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</si>
  <si>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</si>
  <si>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</si>
  <si>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</si>
  <si>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</si>
  <si>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</si>
  <si>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</si>
  <si>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</si>
  <si>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</si>
  <si>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</si>
  <si>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</si>
  <si>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</si>
  <si>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</si>
  <si>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</si>
  <si>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</si>
  <si>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</si>
  <si>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</si>
  <si>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</si>
  <si>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</si>
  <si>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</si>
  <si>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</si>
  <si>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</si>
  <si>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</si>
  <si>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</si>
  <si>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</si>
  <si>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</si>
  <si>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</si>
  <si>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</si>
  <si>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</si>
  <si>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</si>
  <si>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</si>
  <si>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</si>
  <si>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</si>
  <si>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</si>
  <si>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</si>
  <si>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</si>
  <si>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</si>
  <si>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</si>
  <si>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</si>
  <si>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</si>
  <si>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</si>
  <si>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</si>
  <si>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</si>
  <si>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</si>
  <si>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</si>
  <si>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</si>
  <si>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</si>
  <si>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</si>
  <si>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</si>
  <si>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</si>
  <si>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</si>
  <si>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</si>
  <si>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</si>
  <si>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</si>
  <si>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</si>
  <si>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</si>
  <si>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</si>
  <si>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</si>
  <si>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</si>
  <si>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</si>
  <si>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</si>
  <si>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</si>
  <si>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</si>
  <si>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</si>
  <si>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</si>
  <si>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</si>
  <si>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</si>
  <si>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</si>
  <si>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</si>
  <si>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</si>
  <si>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</si>
  <si>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</si>
  <si>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</si>
  <si>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</si>
  <si>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</si>
  <si>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</si>
  <si>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</si>
  <si>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</si>
  <si>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</si>
  <si>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</si>
  <si>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</si>
  <si>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</si>
  <si>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</si>
  <si>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</si>
  <si>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</si>
  <si>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</si>
  <si>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</si>
  <si>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</si>
  <si>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</si>
  <si>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</si>
  <si>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</si>
  <si>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</si>
  <si>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</si>
  <si>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</si>
  <si>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</si>
  <si>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</si>
  <si>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</si>
  <si>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</si>
  <si>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</si>
  <si>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</si>
  <si>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</si>
  <si>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</si>
  <si>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</si>
  <si>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</si>
  <si>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</si>
  <si>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</si>
  <si>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</si>
  <si>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</si>
  <si>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</si>
  <si>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</si>
  <si>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</si>
  <si>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</si>
  <si>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</si>
  <si>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</si>
  <si>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</si>
  <si>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</si>
  <si>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</si>
  <si>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</si>
  <si>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</si>
  <si>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</si>
  <si>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</si>
  <si>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</si>
  <si>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</si>
  <si>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</si>
  <si>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</si>
  <si>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</si>
  <si>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</si>
  <si>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</si>
  <si>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</si>
  <si>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</si>
  <si>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</si>
  <si>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</si>
  <si>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</si>
  <si>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</si>
  <si>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</si>
  <si>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</si>
  <si>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</si>
  <si>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</si>
  <si>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</si>
  <si>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</si>
  <si>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</si>
  <si>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</si>
  <si>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</si>
  <si>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</si>
  <si>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</si>
  <si>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</si>
  <si>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</si>
  <si>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</si>
  <si>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</si>
  <si>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</si>
  <si>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</si>
  <si>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</si>
  <si>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</si>
  <si>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</si>
  <si>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</si>
  <si>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</si>
  <si>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</si>
  <si>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</si>
  <si>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</si>
  <si>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</si>
  <si>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</si>
  <si>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</si>
  <si>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</si>
  <si>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</si>
  <si>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</si>
  <si>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</si>
  <si>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</si>
  <si>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</si>
  <si>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</si>
  <si>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</si>
  <si>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</si>
  <si>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</si>
  <si>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</si>
  <si>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</si>
  <si>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</si>
  <si>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</si>
  <si>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</si>
  <si>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</si>
  <si>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</si>
  <si>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</si>
  <si>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</si>
  <si>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</si>
  <si>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</si>
  <si>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</si>
  <si>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</si>
  <si>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</si>
  <si>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</si>
  <si>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</si>
  <si>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</si>
  <si>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</si>
  <si>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</si>
  <si>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</si>
  <si>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</si>
  <si>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</si>
  <si>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</si>
  <si>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</si>
  <si>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</si>
  <si>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</si>
  <si>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</si>
  <si>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</si>
  <si>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</si>
  <si>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</si>
  <si>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</si>
  <si>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</si>
  <si>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</si>
  <si>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</si>
  <si>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</si>
  <si>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</si>
  <si>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</si>
  <si>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</si>
  <si>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</si>
  <si>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</si>
  <si>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</si>
  <si>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</si>
  <si>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</si>
  <si>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</si>
  <si>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</si>
  <si>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</si>
  <si>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</si>
  <si>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</si>
  <si>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</si>
  <si>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</si>
  <si>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</si>
  <si>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</si>
  <si>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</si>
  <si>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</si>
  <si>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</si>
  <si>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</si>
  <si>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</si>
  <si>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</si>
  <si>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</si>
  <si>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</si>
  <si>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</si>
  <si>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</si>
  <si>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</si>
  <si>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</si>
  <si>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</si>
  <si>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</si>
  <si>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</si>
  <si>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</si>
  <si>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</si>
  <si>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</si>
  <si>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</si>
  <si>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</si>
  <si>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</si>
  <si>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</si>
  <si>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</si>
  <si>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</si>
  <si>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</si>
  <si>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</si>
  <si>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</si>
  <si>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</si>
  <si>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</si>
  <si>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</si>
  <si>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</si>
  <si>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</si>
  <si>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</si>
  <si>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</si>
  <si>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</si>
  <si>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</si>
  <si>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</si>
  <si>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</si>
  <si>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</si>
  <si>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</si>
  <si>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</si>
  <si>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</si>
  <si>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</si>
  <si>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</si>
  <si>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</si>
  <si>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</si>
  <si>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</si>
  <si>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</si>
  <si>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</si>
  <si>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</si>
  <si>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</si>
  <si>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</si>
  <si>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</si>
  <si>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</si>
  <si>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</si>
  <si>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</si>
  <si>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</si>
  <si>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</si>
  <si>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</si>
  <si>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</si>
  <si>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</si>
  <si>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</si>
  <si>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</si>
  <si>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</si>
  <si>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</si>
  <si>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</si>
  <si>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</si>
  <si>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</si>
  <si>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</si>
  <si>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</si>
  <si>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</si>
  <si>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</si>
  <si>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</si>
  <si>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</si>
  <si>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</si>
  <si>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</si>
  <si>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</si>
  <si>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</si>
  <si>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</si>
  <si>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</si>
  <si>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</si>
  <si>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</si>
  <si>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</si>
  <si>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</si>
  <si>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</si>
  <si>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</si>
  <si>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</si>
  <si>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</si>
  <si>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</si>
  <si>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</si>
  <si>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</si>
  <si>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</si>
  <si>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</si>
  <si>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</si>
  <si>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</si>
  <si>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</si>
  <si>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</si>
  <si>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</si>
  <si>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</si>
  <si>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</si>
  <si>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</si>
  <si>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</si>
  <si>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</si>
  <si>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</si>
  <si>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</si>
  <si>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</si>
  <si>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</si>
  <si>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</si>
  <si>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</si>
  <si>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</si>
  <si>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</si>
  <si>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</si>
  <si>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</si>
  <si>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</si>
  <si>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</si>
  <si>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</si>
  <si>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</si>
  <si>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</si>
  <si>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</si>
  <si>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</si>
  <si>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</si>
  <si>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</si>
  <si>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</si>
  <si>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</si>
  <si>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</si>
  <si>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</si>
  <si>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</si>
  <si>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</si>
  <si>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</si>
  <si>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</si>
  <si>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</si>
  <si>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</si>
  <si>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</si>
  <si>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</si>
  <si>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</si>
  <si>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</si>
  <si>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</si>
  <si>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</si>
  <si>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</si>
  <si>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</si>
  <si>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</si>
  <si>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</si>
  <si>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</si>
  <si>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</si>
  <si>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</si>
  <si>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</si>
  <si>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</si>
  <si>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</si>
  <si>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</si>
  <si>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</si>
  <si>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</si>
  <si>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</si>
  <si>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</si>
  <si>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</si>
  <si>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</si>
  <si>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</si>
  <si>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</si>
  <si>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</si>
  <si>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</si>
  <si>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</si>
  <si>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</si>
  <si>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</si>
  <si>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</si>
  <si>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</si>
  <si>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</si>
  <si>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</si>
  <si>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</si>
  <si>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</si>
  <si>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</si>
  <si>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</si>
  <si>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</si>
  <si>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</si>
  <si>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</si>
  <si>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</si>
  <si>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</si>
  <si>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</si>
  <si>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</si>
  <si>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</si>
  <si>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</si>
  <si>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</si>
  <si>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</si>
  <si>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</si>
  <si>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</si>
  <si>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</si>
  <si>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</si>
  <si>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</si>
  <si>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</si>
  <si>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</si>
  <si>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</si>
  <si>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</si>
  <si>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</si>
  <si>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</si>
  <si>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</si>
  <si>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</si>
  <si>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</si>
  <si>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</si>
  <si>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</si>
  <si>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</si>
  <si>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</si>
  <si>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</si>
  <si>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</si>
  <si>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</si>
  <si>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</si>
  <si>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</si>
  <si>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</si>
  <si>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</si>
  <si>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</si>
  <si>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</si>
  <si>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</si>
  <si>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</si>
  <si>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</si>
  <si>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</si>
  <si>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</si>
  <si>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</si>
  <si>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</si>
  <si>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</si>
  <si>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</si>
  <si>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</si>
  <si>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</si>
  <si>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</si>
  <si>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</si>
  <si>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</si>
  <si>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</si>
  <si>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</si>
  <si>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</si>
  <si>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</si>
  <si>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</si>
  <si>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</si>
  <si>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</si>
  <si>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</si>
  <si>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</si>
  <si>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</si>
  <si>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</si>
  <si>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</si>
  <si>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</si>
  <si>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</si>
  <si>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</si>
  <si>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</si>
  <si>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</si>
  <si>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</si>
  <si>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</si>
  <si>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</si>
  <si>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</si>
  <si>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</si>
  <si>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</si>
  <si>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</si>
  <si>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</si>
  <si>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</si>
  <si>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</si>
  <si>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</si>
  <si>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</si>
  <si>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</si>
  <si>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</si>
  <si>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</si>
  <si>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</si>
  <si>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</si>
  <si>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</si>
  <si>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</si>
  <si>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</si>
  <si>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</si>
  <si>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</si>
  <si>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</si>
  <si>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</si>
  <si>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</si>
  <si>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</si>
  <si>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</si>
  <si>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</si>
  <si>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</si>
  <si>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</si>
  <si>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</si>
  <si>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</si>
  <si>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</si>
  <si>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</si>
  <si>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</si>
  <si>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</si>
  <si>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</si>
  <si>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</si>
  <si>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</si>
  <si>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</si>
  <si>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</si>
  <si>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</si>
  <si>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</si>
  <si>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</si>
  <si>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</si>
  <si>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</si>
  <si>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</si>
  <si>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</si>
  <si>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</si>
  <si>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</si>
  <si>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</si>
  <si>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</si>
  <si>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</si>
  <si>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</si>
  <si>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</si>
  <si>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</si>
  <si>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</si>
  <si>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</si>
  <si>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</si>
  <si>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</si>
  <si>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</si>
  <si>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</si>
  <si>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</si>
  <si>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</si>
  <si>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</si>
  <si>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</si>
  <si>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</si>
  <si>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</si>
  <si>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</si>
  <si>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</si>
  <si>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</si>
  <si>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</si>
  <si>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</si>
  <si>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</si>
  <si>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</si>
  <si>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</si>
  <si>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</si>
  <si>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</si>
  <si>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</si>
  <si>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</si>
  <si>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</si>
  <si>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</si>
  <si>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</si>
  <si>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</si>
  <si>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</si>
  <si>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</si>
  <si>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</si>
  <si>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</si>
  <si>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</si>
  <si>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</si>
  <si>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</si>
  <si>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</si>
  <si>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</si>
  <si>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</si>
  <si>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</si>
  <si>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</si>
  <si>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</si>
  <si>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</si>
  <si>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</si>
  <si>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</si>
  <si>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</si>
  <si>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</si>
  <si>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</si>
  <si>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</si>
  <si>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</si>
  <si>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</si>
  <si>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</si>
  <si>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</si>
  <si>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</si>
  <si>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</si>
  <si>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</si>
  <si>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</si>
  <si>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</si>
  <si>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</si>
  <si>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</si>
  <si>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</si>
  <si>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</si>
  <si>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</si>
  <si>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</si>
  <si>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</si>
  <si>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</si>
  <si>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</si>
  <si>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</si>
  <si>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</si>
  <si>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</si>
  <si>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</si>
  <si>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</si>
  <si>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</si>
  <si>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</si>
  <si>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</si>
  <si>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</si>
  <si>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</si>
  <si>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</si>
  <si>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</si>
  <si>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</si>
  <si>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</si>
  <si>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</si>
  <si>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</si>
  <si>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</si>
  <si>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</si>
  <si>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</si>
  <si>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</si>
  <si>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</si>
  <si>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</si>
  <si>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</si>
  <si>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</si>
  <si>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</si>
  <si>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</si>
  <si>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</si>
  <si>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</si>
  <si>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</si>
  <si>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</si>
  <si>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</si>
  <si>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</si>
  <si>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</si>
  <si>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</si>
  <si>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</si>
  <si>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</si>
  <si>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</si>
  <si>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</si>
  <si>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</si>
  <si>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</si>
  <si>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</si>
  <si>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</si>
  <si>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</si>
  <si>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</si>
  <si>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</si>
  <si>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</si>
  <si>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</si>
  <si>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</si>
  <si>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</si>
  <si>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</si>
  <si>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</si>
  <si>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</si>
  <si>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</si>
  <si>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</si>
  <si>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</si>
  <si>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</si>
  <si>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</si>
  <si>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</si>
  <si>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</si>
  <si>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</si>
  <si>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</si>
  <si>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</si>
  <si>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</si>
  <si>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</si>
  <si>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</si>
  <si>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</si>
  <si>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</si>
  <si>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</si>
  <si>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</si>
  <si>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</si>
  <si>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</si>
  <si>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</si>
  <si>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</si>
  <si>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</si>
  <si>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</si>
  <si>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</si>
  <si>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</si>
  <si>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</si>
  <si>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</si>
  <si>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</si>
  <si>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</si>
  <si>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</si>
  <si>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</si>
  <si>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</si>
  <si>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</si>
  <si>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</si>
  <si>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</si>
  <si>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</si>
  <si>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</si>
  <si>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</si>
  <si>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</si>
  <si>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</si>
  <si>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</si>
  <si>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</si>
  <si>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</si>
  <si>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</si>
  <si>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</si>
  <si>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</si>
  <si>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</si>
  <si>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</si>
  <si>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</si>
  <si>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</si>
  <si>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</si>
  <si>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</si>
  <si>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</si>
  <si>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</si>
  <si>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</si>
  <si>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</si>
  <si>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</si>
  <si>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</si>
  <si>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</si>
  <si>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</si>
  <si>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</si>
  <si>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</si>
  <si>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</si>
  <si>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</si>
  <si>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</si>
  <si>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</si>
  <si>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</si>
  <si>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</si>
  <si>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</si>
  <si>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</si>
  <si>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</si>
  <si>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</si>
  <si>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</si>
  <si>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</si>
  <si>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</si>
  <si>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</si>
  <si>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</si>
  <si>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</si>
  <si>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</si>
  <si>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</si>
  <si>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</si>
  <si>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</si>
  <si>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</si>
  <si>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</si>
  <si>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</si>
  <si>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</si>
  <si>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</si>
  <si>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</si>
  <si>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</si>
  <si>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</si>
  <si>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</si>
  <si>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</si>
  <si>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</si>
  <si>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</si>
  <si>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</si>
  <si>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</si>
  <si>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</si>
  <si>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</si>
  <si>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</si>
  <si>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</si>
  <si>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</si>
  <si>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</si>
  <si>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</si>
  <si>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</si>
  <si>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</si>
  <si>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</si>
  <si>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</si>
  <si>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</si>
  <si>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</si>
  <si>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</si>
  <si>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</si>
  <si>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</si>
  <si>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</si>
  <si>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</si>
  <si>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</si>
  <si>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</si>
  <si>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</si>
  <si>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</si>
  <si>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</si>
  <si>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</si>
  <si>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</si>
  <si>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</si>
  <si>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</si>
  <si>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</si>
  <si>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</si>
  <si>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</si>
  <si>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</si>
  <si>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</si>
  <si>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</si>
  <si>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</si>
  <si>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</si>
  <si>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</si>
  <si>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</si>
  <si>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</si>
  <si>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</si>
  <si>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</si>
  <si>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</si>
  <si>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</si>
  <si>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</si>
  <si>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</si>
  <si>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</si>
  <si>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</si>
  <si>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</si>
  <si>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</si>
  <si>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</si>
  <si>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</si>
  <si>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</si>
  <si>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</si>
  <si>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</si>
  <si>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</si>
  <si>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</si>
  <si>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</si>
  <si>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</si>
  <si>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</si>
  <si>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</si>
  <si>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</si>
  <si>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</si>
  <si>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</si>
  <si>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</si>
  <si>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</si>
  <si>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</si>
  <si>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</si>
  <si>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</si>
  <si>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</si>
  <si>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</si>
  <si>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</si>
  <si>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</si>
  <si>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</si>
  <si>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</si>
  <si>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</si>
  <si>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</si>
  <si>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</si>
  <si>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</si>
  <si>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</si>
  <si>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</si>
  <si>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</si>
  <si>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</si>
  <si>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</si>
  <si>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</si>
  <si>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</si>
  <si>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</si>
  <si>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</si>
  <si>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</si>
  <si>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</si>
  <si>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</si>
  <si>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</si>
  <si>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</si>
  <si>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</si>
  <si>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</si>
  <si>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</si>
  <si>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</si>
  <si>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</si>
  <si>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</si>
  <si>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</si>
  <si>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</si>
  <si>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</si>
  <si>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</si>
  <si>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</si>
  <si>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</si>
  <si>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</si>
  <si>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</si>
  <si>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</si>
  <si>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</si>
  <si>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</si>
  <si>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</si>
  <si>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</si>
  <si>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</si>
  <si>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</si>
  <si>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</si>
  <si>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</si>
  <si>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</si>
  <si>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</si>
  <si>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</si>
  <si>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</si>
  <si>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</si>
  <si>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</si>
  <si>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</si>
  <si>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</si>
  <si>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</si>
  <si>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</si>
  <si>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</si>
  <si>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</si>
  <si>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</si>
  <si>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</si>
  <si>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</si>
  <si>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</si>
  <si>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</si>
  <si>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</si>
  <si>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</si>
  <si>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</si>
  <si>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</si>
  <si>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</si>
  <si>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</si>
  <si>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</si>
  <si>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</si>
  <si>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</si>
  <si>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</si>
  <si>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</si>
  <si>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</si>
  <si>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</si>
  <si>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</si>
  <si>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</si>
  <si>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</si>
  <si>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</si>
  <si>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</si>
  <si>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</si>
  <si>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</si>
  <si>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</si>
  <si>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</si>
  <si>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</si>
  <si>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</si>
  <si>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</si>
  <si>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</si>
  <si>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</si>
  <si>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</si>
  <si>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</si>
  <si>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</si>
  <si>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</si>
  <si>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</si>
  <si>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</si>
  <si>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</si>
  <si>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</si>
  <si>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</si>
  <si>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</si>
  <si>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</si>
  <si>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</si>
  <si>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</si>
  <si>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</si>
  <si>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</si>
  <si>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</si>
  <si>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</si>
  <si>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</si>
  <si>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</si>
  <si>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</si>
  <si>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</si>
  <si>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</si>
  <si>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</si>
  <si>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</si>
  <si>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</si>
  <si>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</si>
  <si>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</si>
  <si>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</si>
  <si>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</si>
  <si>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</si>
  <si>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</si>
  <si>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</si>
  <si>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</si>
  <si>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</si>
  <si>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</si>
  <si>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</si>
  <si>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</si>
  <si>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</si>
  <si>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</si>
  <si>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</si>
  <si>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</si>
  <si>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</si>
  <si>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</si>
  <si>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</si>
  <si>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</si>
  <si>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</si>
  <si>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</si>
  <si>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</si>
  <si>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</si>
  <si>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</si>
  <si>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</si>
  <si>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</si>
  <si>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</si>
  <si>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</si>
  <si>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</si>
  <si>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</si>
  <si>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</si>
  <si>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</si>
  <si>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</si>
  <si>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</si>
  <si>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</si>
  <si>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</si>
  <si>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</si>
  <si>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</si>
  <si>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</si>
  <si>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</si>
  <si>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</si>
  <si>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</si>
  <si>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</si>
  <si>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</si>
  <si>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</si>
  <si>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</si>
  <si>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</si>
  <si>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</si>
  <si>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</si>
  <si>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</si>
  <si>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</si>
  <si>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</si>
  <si>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</si>
  <si>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</si>
  <si>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</si>
  <si>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</si>
  <si>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</si>
  <si>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</si>
  <si>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</si>
  <si>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</si>
  <si>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</si>
  <si>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</si>
  <si>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</si>
  <si>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</si>
  <si>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</si>
  <si>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</si>
  <si>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</si>
  <si>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</si>
  <si>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</si>
  <si>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</si>
  <si>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</si>
  <si>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</si>
  <si>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</si>
  <si>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</si>
  <si>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</si>
  <si>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</si>
  <si>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</si>
  <si>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</si>
  <si>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</si>
  <si>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</si>
  <si>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</si>
  <si>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</si>
  <si>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</si>
  <si>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</si>
  <si>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</si>
  <si>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</si>
  <si>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</si>
  <si>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</si>
  <si>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</si>
  <si>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</si>
  <si>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</si>
  <si>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</si>
  <si>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</si>
  <si>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</si>
  <si>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</si>
  <si>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</si>
  <si>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</si>
  <si>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</si>
  <si>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</si>
  <si>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</si>
  <si>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</si>
  <si>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</si>
  <si>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</si>
  <si>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</si>
  <si>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</si>
  <si>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</si>
  <si>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</si>
  <si>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</si>
  <si>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</si>
  <si>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</si>
  <si>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</si>
  <si>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</si>
  <si>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</si>
  <si>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</si>
  <si>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</si>
  <si>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</si>
  <si>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</si>
  <si>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</si>
  <si>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</si>
  <si>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</si>
  <si>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</si>
  <si>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</si>
  <si>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</si>
  <si>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</si>
  <si>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</si>
  <si>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</si>
  <si>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</si>
  <si>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</si>
  <si>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</si>
  <si>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</si>
  <si>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</si>
  <si>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</si>
  <si>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</si>
  <si>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</si>
  <si>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</si>
  <si>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</si>
  <si>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</si>
  <si>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</si>
  <si>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</si>
  <si>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</si>
  <si>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</si>
  <si>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</si>
  <si>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</si>
  <si>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</si>
  <si>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</si>
  <si>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</si>
  <si>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</si>
  <si>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</si>
  <si>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</si>
  <si>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</si>
  <si>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</si>
  <si>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</si>
  <si>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</si>
  <si>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</si>
  <si>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</si>
  <si>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</si>
  <si>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</si>
  <si>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</si>
  <si>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</si>
  <si>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</si>
  <si>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</si>
  <si>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</si>
  <si>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</si>
  <si>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</si>
  <si>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</si>
  <si>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</si>
  <si>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</si>
  <si>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</si>
  <si>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</si>
  <si>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</si>
  <si>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</si>
  <si>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</si>
  <si>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</si>
  <si>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</si>
  <si>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</si>
  <si>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</si>
  <si>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</si>
  <si>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</si>
  <si>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</si>
  <si>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</si>
  <si>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</si>
  <si>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</si>
  <si>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</si>
  <si>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</si>
  <si>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</si>
  <si>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</si>
  <si>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</si>
  <si>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</si>
  <si>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</si>
  <si>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</si>
  <si>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</si>
  <si>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</si>
  <si>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</si>
  <si>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</si>
  <si>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</si>
  <si>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</si>
  <si>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</si>
  <si>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</si>
  <si>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</si>
  <si>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</si>
  <si>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</si>
  <si>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</si>
  <si>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</si>
  <si>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</si>
  <si>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</si>
  <si>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</si>
  <si>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</si>
  <si>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</si>
  <si>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</si>
  <si>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</si>
  <si>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</si>
  <si>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</si>
  <si>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</si>
  <si>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</si>
  <si>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</si>
  <si>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</si>
  <si>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</si>
  <si>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</si>
  <si>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</si>
  <si>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</si>
  <si>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</si>
  <si>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</si>
  <si>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</si>
  <si>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</si>
  <si>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</si>
  <si>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</si>
  <si>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</si>
  <si>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</si>
  <si>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</si>
  <si>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</si>
  <si>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</si>
  <si>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</si>
  <si>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</si>
  <si>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</si>
  <si>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</si>
  <si>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</si>
  <si>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</si>
  <si>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</si>
  <si>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</si>
  <si>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</si>
  <si>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</si>
  <si>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</si>
  <si>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</si>
  <si>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</si>
  <si>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</si>
  <si>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</si>
  <si>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</si>
  <si>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</si>
  <si>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</si>
  <si>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</si>
  <si>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</si>
  <si>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</si>
  <si>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</si>
  <si>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</si>
  <si>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</si>
  <si>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</si>
  <si>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</si>
  <si>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</si>
  <si>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</si>
  <si>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</si>
  <si>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</si>
  <si>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</si>
  <si>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</si>
  <si>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</si>
  <si>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</si>
  <si>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</si>
  <si>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</si>
  <si>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</si>
  <si>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</si>
  <si>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</si>
  <si>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</si>
  <si>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</si>
  <si>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</si>
  <si>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</si>
  <si>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</si>
  <si>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</si>
  <si>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</si>
  <si>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</si>
  <si>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</si>
  <si>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</si>
  <si>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</si>
  <si>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</si>
  <si>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</si>
  <si>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</si>
  <si>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</si>
  <si>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</si>
  <si>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</si>
  <si>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</si>
  <si>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</si>
  <si>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</si>
  <si>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</si>
  <si>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</si>
  <si>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</si>
  <si>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</si>
  <si>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</si>
  <si>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</si>
  <si>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</si>
  <si>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</si>
  <si>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</si>
  <si>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</si>
  <si>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</si>
  <si>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</si>
  <si>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</si>
  <si>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</si>
  <si>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</si>
  <si>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</si>
  <si>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</si>
  <si>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</si>
  <si>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</si>
  <si>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</si>
  <si>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</si>
  <si>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</si>
  <si>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</si>
  <si>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</si>
  <si>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</si>
  <si>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</si>
  <si>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</si>
  <si>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</si>
  <si>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</si>
  <si>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</si>
  <si>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</si>
  <si>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</si>
  <si>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</si>
  <si>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</si>
  <si>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</si>
  <si>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</si>
  <si>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</si>
  <si>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</si>
  <si>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</si>
  <si>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</si>
  <si>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</si>
  <si>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</si>
  <si>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</si>
  <si>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</si>
  <si>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</si>
  <si>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</si>
  <si>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</si>
  <si>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</si>
  <si>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</si>
  <si>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</si>
  <si>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</si>
  <si>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</si>
  <si>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</si>
  <si>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</si>
  <si>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</si>
  <si>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</si>
  <si>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</si>
  <si>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</si>
  <si>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</si>
  <si>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</si>
  <si>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</si>
  <si>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</si>
  <si>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</si>
  <si>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</si>
  <si>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</si>
  <si>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</si>
  <si>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</si>
  <si>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</si>
  <si>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</si>
  <si>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</si>
  <si>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</si>
  <si>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</si>
  <si>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</si>
  <si>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</si>
  <si>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</si>
  <si>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</si>
  <si>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</si>
  <si>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</si>
  <si>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</si>
  <si>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</si>
  <si>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</si>
  <si>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</si>
  <si>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</si>
  <si>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</si>
  <si>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</si>
  <si>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</si>
  <si>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</si>
  <si>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</si>
  <si>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</si>
  <si>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</si>
  <si>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</si>
  <si>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</si>
  <si>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</si>
  <si>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</si>
  <si>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</si>
  <si>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</si>
  <si>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</si>
  <si>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</si>
  <si>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</si>
  <si>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</si>
  <si>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</si>
  <si>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</si>
  <si>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</si>
  <si>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</si>
  <si>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</si>
  <si>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</si>
  <si>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</si>
  <si>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</si>
  <si>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</si>
  <si>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</si>
  <si>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</si>
  <si>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</si>
  <si>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</si>
  <si>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</si>
  <si>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</si>
  <si>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</si>
  <si>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</si>
  <si>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</si>
  <si>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</si>
  <si>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</si>
  <si>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</si>
  <si>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</si>
  <si>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</si>
  <si>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</si>
  <si>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</si>
  <si>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</si>
  <si>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</si>
  <si>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</si>
  <si>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</si>
  <si>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</si>
  <si>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</si>
  <si>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</si>
  <si>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</si>
  <si>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</si>
  <si>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</si>
  <si>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</si>
  <si>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</si>
  <si>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</si>
  <si>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</si>
  <si>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</si>
  <si>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</si>
  <si>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</si>
  <si>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</si>
  <si>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</si>
  <si>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</si>
  <si>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</si>
  <si>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</si>
  <si>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</si>
  <si>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</si>
  <si>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</si>
  <si>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</si>
  <si>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</si>
  <si>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</si>
  <si>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</si>
  <si>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</si>
  <si>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</si>
  <si>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</si>
  <si>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</si>
  <si>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</si>
  <si>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</si>
  <si>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</si>
  <si>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</si>
  <si>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</si>
  <si>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</si>
  <si>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</si>
  <si>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</si>
  <si>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</si>
  <si>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</si>
  <si>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</si>
  <si>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</si>
  <si>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</si>
  <si>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</si>
  <si>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</si>
  <si>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</si>
  <si>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</si>
  <si>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</si>
  <si>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</si>
  <si>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</si>
  <si>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</si>
  <si>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</si>
  <si>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</si>
  <si>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</si>
  <si>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</si>
  <si>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</si>
  <si>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</si>
  <si>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</si>
  <si>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</si>
  <si>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</si>
  <si>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</si>
  <si>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</si>
  <si>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</si>
  <si>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</si>
  <si>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</si>
  <si>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</si>
  <si>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</si>
  <si>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</si>
  <si>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</si>
  <si>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</si>
  <si>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</si>
  <si>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</si>
  <si>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</si>
  <si>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</si>
  <si>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</si>
  <si>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</si>
  <si>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</si>
  <si>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</si>
  <si>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</si>
  <si>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</si>
  <si>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</si>
  <si>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</si>
  <si>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</si>
  <si>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</si>
  <si>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</si>
  <si>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</si>
  <si>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</si>
  <si>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</si>
  <si>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</si>
  <si>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</si>
  <si>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</si>
  <si>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</si>
  <si>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</si>
  <si>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</si>
  <si>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</si>
  <si>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</si>
  <si>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</si>
  <si>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</si>
  <si>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</si>
  <si>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</si>
  <si>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</si>
  <si>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</si>
  <si>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</si>
  <si>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</si>
  <si>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</si>
  <si>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</si>
  <si>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</si>
  <si>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</si>
  <si>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</si>
  <si>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</si>
  <si>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</si>
  <si>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</si>
  <si>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</si>
  <si>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</si>
  <si>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</si>
  <si>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</si>
  <si>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</si>
  <si>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</si>
  <si>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</si>
  <si>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</si>
  <si>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</si>
  <si>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</si>
  <si>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</si>
  <si>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</si>
  <si>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</si>
  <si>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</si>
  <si>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</si>
  <si>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</si>
  <si>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</si>
  <si>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</si>
  <si>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</si>
  <si>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</si>
  <si>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</si>
  <si>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</si>
  <si>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</si>
  <si>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</si>
  <si>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</si>
  <si>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</si>
  <si>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</si>
  <si>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</si>
  <si>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</si>
  <si>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</si>
  <si>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</si>
  <si>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</si>
  <si>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</si>
  <si>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</si>
  <si>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</si>
  <si>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</si>
  <si>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</si>
  <si>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</si>
  <si>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</si>
  <si>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</si>
  <si>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</si>
  <si>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</si>
  <si>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</si>
  <si>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</si>
  <si>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</si>
  <si>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</si>
  <si>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</si>
  <si>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</si>
  <si>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</si>
  <si>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</si>
  <si>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</si>
  <si>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</si>
  <si>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</si>
  <si>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</si>
  <si>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</si>
  <si>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</si>
  <si>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</si>
  <si>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</si>
  <si>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</si>
  <si>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</si>
  <si>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</si>
  <si>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</si>
  <si>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</si>
  <si>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</si>
  <si>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</si>
  <si>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</si>
  <si>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</si>
  <si>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</si>
  <si>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</si>
  <si>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</si>
  <si>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</si>
  <si>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</si>
  <si>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</si>
  <si>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</si>
  <si>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</si>
  <si>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</si>
  <si>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</si>
  <si>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</si>
  <si>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</si>
  <si>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</si>
  <si>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</si>
  <si>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</si>
  <si>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</si>
  <si>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</si>
  <si>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</si>
  <si>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</si>
  <si>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</si>
  <si>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</si>
  <si>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</si>
  <si>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</si>
  <si>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</si>
  <si>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</si>
  <si>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</si>
  <si>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</si>
  <si>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</si>
  <si>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</si>
  <si>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</si>
  <si>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</si>
  <si>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</si>
  <si>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</si>
  <si>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</si>
  <si>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</si>
  <si>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</si>
  <si>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</si>
  <si>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</si>
  <si>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</si>
  <si>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</si>
  <si>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</si>
  <si>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</si>
  <si>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</si>
  <si>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</si>
  <si>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</si>
  <si>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</si>
  <si>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</si>
  <si>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</si>
  <si>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</si>
  <si>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</si>
  <si>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</si>
  <si>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</si>
  <si>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</si>
  <si>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</si>
  <si>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</si>
  <si>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</si>
  <si>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</si>
  <si>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</si>
  <si>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</si>
  <si>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</si>
  <si>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</si>
  <si>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</si>
  <si>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</si>
  <si>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</si>
  <si>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</si>
  <si>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</si>
  <si>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</si>
  <si>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</si>
  <si>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</si>
  <si>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</si>
  <si>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</si>
  <si>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</si>
  <si>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</si>
  <si>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</si>
  <si>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</si>
  <si>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</si>
  <si>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</si>
  <si>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</si>
  <si>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</si>
  <si>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</si>
  <si>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</si>
  <si>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</si>
  <si>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</si>
  <si>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</si>
  <si>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</si>
  <si>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</si>
  <si>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</si>
  <si>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</si>
  <si>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</si>
  <si>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</si>
  <si>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</si>
  <si>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</si>
  <si>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</si>
  <si>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</si>
  <si>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</si>
  <si>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</si>
  <si>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</si>
  <si>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</si>
  <si>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</si>
  <si>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</si>
  <si>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</si>
  <si>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</si>
  <si>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</si>
  <si>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</si>
  <si>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</si>
  <si>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</si>
  <si>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</si>
  <si>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</si>
  <si>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</si>
  <si>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</si>
  <si>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</si>
  <si>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</si>
  <si>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</si>
  <si>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</si>
  <si>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</si>
  <si>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</si>
  <si>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</si>
  <si>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</si>
  <si>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</si>
  <si>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</si>
  <si>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</si>
  <si>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</si>
  <si>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</si>
  <si>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</si>
  <si>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</si>
  <si>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</si>
  <si>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</si>
  <si>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</si>
  <si>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</si>
  <si>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</si>
  <si>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</si>
  <si>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</si>
  <si>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</si>
  <si>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</si>
  <si>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</si>
  <si>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</si>
  <si>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</si>
  <si>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</si>
  <si>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</si>
  <si>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</si>
  <si>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</si>
  <si>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</si>
  <si>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</si>
  <si>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</si>
  <si>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</si>
  <si>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</si>
  <si>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</si>
  <si>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</si>
  <si>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</si>
  <si>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</si>
  <si>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</si>
  <si>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</si>
  <si>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</si>
  <si>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</si>
  <si>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</si>
  <si>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</si>
  <si>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</si>
  <si>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</si>
  <si>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</si>
  <si>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</si>
  <si>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</si>
  <si>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</si>
  <si>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</si>
  <si>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</si>
  <si>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</si>
  <si>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</si>
  <si>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</si>
  <si>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</si>
  <si>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</si>
  <si>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</si>
  <si>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</si>
  <si>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</si>
  <si>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</si>
  <si>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</si>
  <si>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</si>
  <si>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</si>
  <si>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</si>
  <si>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</si>
  <si>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</si>
  <si>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</si>
  <si>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</si>
  <si>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</si>
  <si>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</si>
  <si>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</si>
  <si>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</si>
  <si>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</si>
  <si>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</si>
  <si>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</si>
  <si>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</si>
  <si>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</si>
  <si>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</si>
  <si>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</si>
  <si>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</si>
  <si>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</si>
  <si>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</si>
  <si>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</si>
  <si>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</si>
  <si>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</si>
  <si>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</si>
  <si>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</si>
  <si>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</si>
  <si>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</si>
  <si>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</si>
  <si>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</si>
  <si>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</si>
  <si>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</si>
  <si>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</si>
  <si>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</si>
  <si>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</si>
  <si>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</si>
  <si>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</si>
  <si>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</si>
  <si>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</si>
  <si>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</si>
  <si>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</si>
  <si>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</si>
  <si>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</si>
  <si>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</si>
  <si>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</si>
  <si>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</si>
  <si>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</si>
  <si>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</si>
  <si>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</si>
  <si>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</si>
  <si>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</si>
  <si>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</si>
  <si>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</si>
  <si>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</si>
  <si>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</si>
  <si>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</si>
  <si>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</si>
  <si>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</si>
  <si>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</si>
  <si>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</si>
  <si>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</si>
  <si>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</si>
  <si>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</si>
  <si>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</si>
  <si>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</si>
  <si>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</si>
  <si>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</si>
  <si>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</si>
  <si>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</si>
  <si>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</si>
  <si>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</si>
  <si>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</si>
  <si>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</si>
  <si>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</si>
  <si>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</si>
  <si>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</si>
  <si>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</si>
  <si>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</si>
  <si>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</si>
  <si>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</si>
  <si>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</si>
  <si>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</si>
  <si>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</si>
  <si>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</si>
  <si>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</si>
  <si>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</si>
  <si>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</si>
  <si>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</si>
  <si>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</si>
  <si>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</si>
  <si>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</si>
  <si>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</si>
  <si>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</si>
  <si>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</si>
  <si>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</si>
  <si>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</si>
  <si>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</si>
  <si>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</si>
  <si>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</si>
  <si>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</si>
  <si>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</si>
  <si>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</si>
  <si>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</si>
  <si>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</si>
  <si>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</si>
  <si>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</si>
  <si>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</si>
  <si>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</si>
  <si>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</si>
  <si>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</si>
  <si>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</si>
  <si>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</si>
  <si>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</si>
  <si>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</si>
  <si>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</si>
  <si>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</si>
  <si>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</si>
  <si>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</si>
  <si>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</si>
  <si>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</si>
  <si>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</si>
  <si>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</si>
  <si>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</si>
  <si>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</si>
  <si>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</si>
  <si>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</si>
  <si>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</si>
  <si>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</si>
  <si>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</si>
  <si>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</si>
  <si>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</si>
  <si>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</si>
  <si>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</si>
  <si>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</si>
  <si>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</si>
  <si>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</si>
  <si>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</si>
  <si>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</si>
  <si>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</si>
  <si>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</si>
  <si>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</si>
  <si>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</si>
  <si>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</si>
  <si>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</si>
  <si>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</si>
  <si>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</si>
  <si>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</si>
  <si>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</si>
  <si>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</si>
  <si>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</si>
  <si>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</si>
  <si>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</si>
  <si>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</si>
  <si>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</si>
  <si>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</si>
  <si>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</si>
  <si>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</si>
  <si>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</si>
  <si>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</si>
  <si>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</si>
  <si>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</si>
  <si>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</si>
  <si>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</si>
  <si>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</si>
  <si>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</si>
  <si>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</si>
  <si>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</si>
  <si>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</si>
  <si>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</si>
  <si>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</si>
  <si>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</si>
  <si>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</si>
  <si>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</si>
  <si>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</si>
  <si>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</si>
  <si>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</si>
  <si>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</si>
  <si>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</si>
  <si>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</si>
  <si>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</si>
  <si>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</si>
  <si>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</si>
  <si>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</si>
  <si>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</si>
  <si>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</si>
  <si>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</si>
  <si>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</si>
  <si>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</si>
  <si>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</si>
  <si>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</si>
  <si>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</si>
  <si>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</si>
  <si>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</si>
  <si>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</si>
  <si>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</si>
  <si>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</si>
  <si>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</si>
  <si>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</si>
  <si>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</si>
  <si>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</si>
  <si>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</si>
  <si>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</si>
  <si>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</si>
  <si>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</si>
  <si>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</si>
  <si>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</si>
  <si>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</si>
  <si>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</si>
  <si>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</si>
  <si>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</si>
  <si>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</si>
  <si>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</si>
  <si>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</si>
  <si>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</si>
  <si>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</si>
  <si>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</si>
  <si>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</si>
  <si>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</si>
  <si>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</si>
  <si>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</si>
  <si>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</si>
  <si>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</si>
  <si>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</si>
  <si>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</si>
  <si>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</si>
  <si>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</si>
  <si>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</si>
  <si>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</si>
  <si>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</si>
  <si>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</si>
  <si>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</si>
  <si>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</si>
  <si>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</si>
  <si>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</si>
  <si>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</si>
  <si>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</si>
  <si>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</si>
  <si>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</si>
  <si>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</si>
  <si>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</si>
  <si>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</si>
  <si>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</si>
  <si>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</si>
  <si>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</si>
  <si>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</si>
  <si>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</si>
  <si>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</si>
  <si>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</si>
  <si>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</si>
  <si>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</si>
  <si>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</si>
  <si>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</si>
  <si>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</si>
  <si>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</si>
  <si>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</si>
  <si>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</si>
  <si>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</si>
  <si>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</si>
  <si>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</si>
  <si>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</si>
  <si>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</si>
  <si>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</si>
  <si>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</si>
  <si>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</si>
  <si>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</si>
  <si>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</si>
  <si>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</si>
  <si>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</si>
  <si>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</si>
  <si>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</si>
  <si>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</si>
  <si>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</si>
  <si>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</si>
  <si>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</si>
  <si>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</si>
  <si>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</si>
  <si>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</si>
  <si>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</si>
  <si>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</si>
  <si>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</si>
  <si>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</si>
  <si>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</si>
  <si>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</si>
  <si>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</si>
  <si>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</si>
  <si>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</si>
  <si>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</si>
  <si>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</si>
  <si>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</si>
  <si>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</si>
  <si>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</si>
  <si>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</si>
  <si>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</si>
  <si>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</si>
  <si>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</si>
  <si>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</si>
  <si>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</si>
  <si>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</si>
  <si>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</si>
  <si>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</si>
  <si>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</si>
  <si>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</si>
  <si>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</si>
  <si>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</si>
  <si>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</si>
  <si>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</si>
  <si>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</si>
  <si>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</si>
  <si>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</si>
  <si>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</si>
  <si>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</si>
  <si>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</si>
  <si>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</si>
  <si>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</si>
  <si>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</si>
  <si>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</si>
  <si>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</si>
  <si>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</si>
  <si>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</si>
  <si>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</si>
  <si>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</si>
  <si>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</si>
  <si>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</si>
  <si>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</si>
  <si>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</si>
  <si>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</si>
  <si>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</si>
  <si>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</si>
  <si>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</si>
  <si>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</si>
  <si>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</si>
  <si>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</si>
  <si>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</si>
  <si>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</si>
  <si>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</si>
  <si>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</si>
  <si>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</si>
  <si>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</si>
  <si>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</si>
  <si>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</si>
  <si>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</si>
  <si>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</si>
  <si>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</si>
  <si>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</si>
  <si>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</si>
  <si>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</si>
  <si>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</si>
  <si>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</si>
  <si>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</si>
  <si>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</si>
  <si>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</si>
  <si>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</si>
  <si>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</si>
  <si>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</si>
  <si>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</si>
  <si>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</si>
  <si>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</si>
  <si>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</si>
  <si>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</si>
  <si>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</si>
  <si>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</si>
  <si>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</si>
  <si>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</si>
  <si>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</si>
  <si>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</si>
  <si>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</si>
  <si>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</si>
  <si>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</si>
  <si>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</si>
  <si>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</si>
  <si>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</si>
  <si>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</si>
  <si>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</si>
  <si>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</si>
  <si>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</si>
  <si>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</si>
  <si>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</si>
  <si>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</si>
  <si>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</si>
  <si>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</si>
  <si>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</si>
  <si>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</si>
  <si>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</si>
  <si>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</si>
  <si>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</si>
  <si>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</si>
  <si>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</si>
  <si>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</si>
  <si>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</si>
  <si>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</si>
  <si>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</si>
  <si>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</si>
  <si>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</si>
  <si>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</si>
  <si>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</si>
  <si>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</si>
  <si>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</si>
  <si>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</si>
  <si>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</si>
  <si>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</si>
  <si>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</si>
  <si>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</si>
  <si>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</si>
  <si>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</si>
  <si>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</si>
  <si>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</si>
  <si>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</si>
  <si>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</si>
  <si>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</si>
  <si>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</si>
  <si>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</si>
  <si>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</si>
  <si>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</si>
  <si>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</si>
  <si>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</si>
  <si>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</si>
  <si>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</si>
  <si>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</si>
  <si>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</si>
  <si>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</si>
  <si>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</si>
  <si>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</si>
  <si>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</si>
  <si>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</si>
  <si>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</si>
  <si>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</si>
  <si>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</si>
  <si>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</si>
  <si>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</si>
  <si>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</si>
  <si>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</si>
  <si>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</si>
  <si>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</si>
  <si>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</si>
  <si>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</si>
  <si>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</si>
  <si>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</si>
  <si>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</si>
  <si>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</si>
  <si>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</si>
  <si>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</si>
  <si>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</si>
  <si>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</si>
  <si>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</si>
  <si>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</si>
  <si>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</si>
  <si>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</si>
  <si>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</si>
  <si>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</si>
  <si>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</si>
  <si>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</si>
  <si>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</si>
  <si>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</si>
  <si>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</si>
  <si>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</si>
  <si>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</si>
  <si>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</si>
  <si>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</si>
  <si>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</si>
  <si>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</si>
  <si>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</si>
  <si>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</si>
  <si>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</si>
  <si>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</si>
  <si>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</si>
  <si>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</si>
  <si>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</si>
  <si>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</si>
  <si>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</si>
  <si>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</si>
  <si>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</si>
  <si>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</si>
  <si>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</si>
  <si>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</si>
  <si>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</si>
  <si>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</si>
  <si>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</si>
  <si>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</si>
  <si>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</si>
  <si>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</si>
  <si>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</si>
  <si>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</si>
  <si>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</si>
  <si>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</si>
  <si>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</si>
  <si>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</si>
  <si>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</si>
  <si>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</si>
  <si>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</si>
  <si>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</si>
  <si>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</si>
  <si>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</si>
  <si>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</si>
  <si>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</si>
  <si>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</si>
  <si>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</si>
  <si>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</si>
  <si>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</si>
  <si>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</si>
  <si>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</si>
  <si>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</si>
  <si>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</si>
  <si>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</si>
  <si>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</si>
  <si>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</si>
  <si>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</si>
  <si>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</si>
  <si>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</si>
  <si>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</si>
  <si>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</si>
  <si>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</si>
  <si>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</si>
  <si>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</si>
  <si>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</si>
  <si>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</si>
  <si>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</si>
  <si>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</si>
  <si>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</si>
  <si>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</si>
  <si>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</si>
  <si>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</si>
  <si>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</si>
  <si>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</si>
  <si>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</si>
  <si>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</si>
  <si>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</si>
  <si>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</si>
  <si>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</si>
  <si>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</si>
  <si>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</si>
  <si>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</si>
  <si>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</si>
  <si>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</si>
  <si>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</si>
  <si>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</si>
  <si>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</si>
  <si>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</si>
  <si>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</si>
  <si>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</si>
  <si>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</si>
  <si>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</si>
  <si>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</si>
  <si>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</si>
  <si>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</si>
  <si>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</si>
  <si>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</si>
  <si>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</si>
  <si>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</si>
  <si>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</si>
  <si>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</si>
  <si>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</si>
  <si>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</si>
  <si>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</si>
  <si>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</si>
  <si>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</si>
  <si>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</si>
  <si>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</si>
  <si>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</si>
  <si>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</si>
  <si>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</si>
  <si>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</si>
  <si>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</si>
  <si>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</si>
  <si>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</si>
  <si>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</si>
  <si>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</si>
  <si>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</si>
  <si>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</si>
  <si>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</si>
  <si>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</si>
  <si>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</si>
  <si>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</si>
  <si>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</si>
  <si>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</si>
  <si>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</si>
  <si>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</si>
  <si>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</si>
  <si>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</si>
  <si>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</si>
  <si>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</si>
  <si>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</si>
  <si>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</si>
  <si>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</si>
  <si>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</si>
  <si>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</si>
  <si>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</si>
  <si>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</si>
  <si>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</si>
  <si>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</si>
  <si>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</si>
  <si>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</si>
  <si>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</si>
  <si>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</si>
  <si>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</si>
  <si>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</si>
  <si>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</si>
  <si>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</si>
  <si>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</si>
  <si>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</si>
  <si>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</si>
  <si>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</si>
  <si>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</si>
  <si>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</si>
  <si>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</si>
  <si>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</si>
  <si>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</si>
  <si>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</si>
  <si>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</si>
  <si>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</si>
  <si>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</si>
  <si>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</si>
  <si>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</si>
  <si>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</si>
  <si>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</si>
  <si>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</si>
  <si>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</si>
  <si>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</si>
  <si>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</si>
  <si>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</si>
  <si>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</si>
  <si>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</si>
  <si>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</si>
  <si>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</si>
  <si>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</si>
  <si>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</si>
  <si>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</si>
  <si>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</si>
  <si>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</si>
  <si>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</si>
  <si>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</si>
  <si>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</si>
  <si>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</si>
  <si>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</si>
  <si>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</si>
  <si>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</si>
  <si>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</si>
  <si>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</si>
  <si>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</si>
  <si>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</si>
  <si>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</si>
  <si>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</si>
  <si>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</si>
  <si>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</si>
  <si>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</si>
  <si>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</si>
  <si>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</si>
  <si>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</si>
  <si>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</si>
  <si>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</si>
  <si>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</si>
  <si>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</si>
  <si>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</si>
  <si>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</si>
  <si>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</si>
  <si>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</si>
  <si>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</si>
  <si>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</si>
  <si>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</si>
  <si>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</si>
  <si>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</si>
  <si>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</si>
  <si>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</si>
  <si>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</si>
  <si>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</si>
  <si>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</si>
  <si>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</si>
  <si>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</si>
  <si>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</si>
  <si>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</si>
  <si>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</si>
  <si>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</si>
  <si>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</si>
  <si>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</si>
  <si>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</si>
  <si>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</si>
  <si>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</si>
  <si>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</si>
  <si>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</si>
  <si>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</si>
  <si>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</si>
  <si>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</si>
  <si>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</si>
  <si>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</si>
  <si>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</si>
  <si>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</si>
  <si>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</si>
  <si>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</si>
  <si>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</si>
  <si>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</si>
  <si>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</si>
  <si>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</si>
  <si>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</si>
  <si>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</si>
  <si>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</si>
  <si>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</si>
  <si>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</si>
  <si>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</si>
  <si>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</si>
  <si>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</si>
  <si>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</si>
  <si>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</si>
  <si>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</si>
  <si>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</si>
  <si>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</si>
  <si>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</si>
  <si>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</si>
  <si>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</si>
  <si>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</si>
  <si>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</si>
  <si>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</si>
  <si>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</si>
  <si>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</si>
  <si>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</si>
  <si>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</si>
  <si>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</si>
  <si>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</si>
  <si>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</si>
  <si>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</si>
  <si>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</si>
  <si>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</si>
  <si>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</si>
  <si>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</si>
  <si>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</si>
  <si>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</si>
  <si>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</si>
  <si>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</si>
  <si>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</si>
  <si>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</si>
  <si>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</si>
  <si>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</si>
  <si>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</si>
  <si>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</si>
  <si>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</si>
  <si>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</si>
  <si>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</si>
  <si>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</si>
  <si>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</si>
  <si>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</si>
  <si>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</si>
  <si>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</si>
  <si>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</si>
  <si>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</si>
  <si>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</si>
  <si>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</si>
  <si>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</si>
  <si>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</si>
  <si>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</si>
  <si>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</si>
  <si>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</si>
  <si>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</si>
  <si>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</si>
  <si>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</si>
  <si>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</si>
  <si>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</si>
  <si>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</si>
  <si>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</si>
  <si>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</si>
  <si>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</si>
  <si>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</si>
  <si>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</si>
  <si>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</si>
  <si>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</si>
  <si>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</si>
  <si>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</si>
  <si>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</si>
  <si>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</si>
  <si>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</si>
  <si>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</si>
  <si>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</si>
  <si>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</si>
  <si>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</si>
  <si>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</si>
  <si>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</si>
  <si>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</si>
  <si>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</si>
  <si>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</si>
  <si>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</si>
  <si>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</si>
  <si>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</si>
  <si>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</si>
  <si>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</si>
  <si>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</si>
  <si>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</si>
  <si>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</si>
  <si>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</si>
  <si>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</si>
  <si>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</si>
  <si>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</si>
  <si>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</si>
  <si>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</si>
  <si>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</si>
  <si>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</si>
  <si>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</si>
  <si>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</si>
  <si>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</si>
  <si>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</si>
  <si>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</si>
  <si>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</si>
  <si>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</si>
  <si>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</si>
  <si>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</si>
  <si>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</si>
  <si>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</si>
  <si>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</si>
  <si>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</si>
  <si>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</si>
  <si>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</si>
  <si>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</si>
  <si>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</si>
  <si>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</si>
  <si>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</si>
  <si>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</si>
  <si>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</si>
  <si>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</si>
  <si>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</si>
  <si>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</si>
  <si>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</si>
  <si>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</si>
  <si>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</si>
  <si>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</si>
  <si>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</si>
  <si>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</si>
  <si>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</si>
  <si>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</si>
  <si>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</si>
  <si>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</si>
  <si>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</si>
  <si>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</si>
  <si>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</si>
  <si>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</si>
  <si>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</si>
  <si>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</si>
  <si>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</si>
  <si>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</si>
  <si>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</si>
  <si>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</si>
  <si>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</si>
  <si>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</si>
  <si>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</si>
  <si>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</si>
  <si>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</si>
  <si>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</si>
  <si>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</si>
  <si>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</si>
  <si>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</si>
  <si>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</si>
  <si>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</si>
  <si>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</si>
  <si>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</si>
  <si>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</si>
  <si>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</si>
  <si>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</si>
  <si>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</si>
  <si>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</si>
  <si>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</si>
  <si>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</si>
  <si>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</si>
  <si>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</si>
  <si>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</si>
  <si>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</si>
  <si>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</si>
  <si>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</si>
  <si>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</si>
  <si>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</si>
  <si>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</si>
  <si>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</si>
  <si>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</si>
  <si>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</si>
  <si>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</si>
  <si>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</si>
  <si>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</si>
  <si>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</si>
  <si>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</si>
  <si>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</si>
  <si>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</si>
  <si>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</si>
  <si>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</si>
  <si>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</si>
  <si>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</si>
  <si>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</si>
  <si>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</si>
  <si>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</si>
  <si>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</si>
  <si>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</si>
  <si>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</si>
  <si>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</si>
  <si>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</si>
  <si>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</si>
  <si>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</si>
  <si>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</si>
  <si>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</si>
  <si>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</si>
  <si>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</si>
  <si>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</si>
  <si>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</si>
  <si>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</si>
  <si>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</si>
  <si>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</si>
  <si>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</si>
  <si>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</si>
  <si>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</si>
  <si>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</si>
  <si>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</si>
  <si>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</si>
  <si>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</si>
  <si>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</si>
  <si>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</si>
  <si>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</si>
  <si>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</si>
  <si>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</si>
  <si>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</si>
  <si>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</si>
  <si>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</si>
  <si>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</si>
  <si>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</si>
  <si>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</si>
  <si>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</si>
  <si>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</si>
  <si>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</si>
  <si>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</si>
  <si>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</si>
  <si>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</si>
  <si>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</si>
  <si>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</si>
  <si>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</si>
  <si>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</si>
  <si>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</si>
  <si>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</si>
  <si>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</si>
  <si>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</si>
  <si>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</si>
  <si>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</si>
  <si>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</si>
  <si>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</si>
  <si>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</si>
  <si>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</si>
  <si>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</si>
  <si>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</si>
  <si>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</si>
  <si>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</si>
  <si>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</si>
  <si>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</si>
  <si>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</si>
  <si>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</si>
  <si>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</si>
  <si>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</si>
  <si>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</si>
  <si>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</si>
  <si>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</si>
  <si>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</si>
  <si>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</si>
  <si>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</si>
  <si>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</si>
  <si>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</si>
  <si>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</si>
  <si>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</si>
  <si>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</si>
  <si>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</si>
  <si>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</si>
  <si>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</si>
  <si>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</si>
  <si>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</si>
  <si>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</si>
  <si>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</si>
  <si>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</si>
  <si>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</si>
  <si>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</si>
  <si>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</si>
  <si>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</si>
  <si>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</si>
  <si>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</si>
  <si>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</si>
  <si>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</si>
  <si>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</si>
  <si>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</si>
  <si>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</si>
  <si>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</si>
  <si>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</si>
  <si>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</si>
  <si>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</si>
  <si>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</si>
  <si>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</si>
  <si>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</si>
  <si>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</si>
  <si>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</si>
  <si>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</si>
  <si>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</si>
  <si>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</si>
  <si>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</si>
  <si>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</si>
  <si>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</si>
  <si>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</si>
  <si>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</si>
  <si>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</si>
  <si>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</si>
  <si>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</si>
  <si>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</si>
  <si>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</si>
  <si>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</si>
  <si>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</si>
  <si>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</si>
  <si>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</si>
  <si>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</si>
  <si>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</si>
  <si>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</si>
  <si>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</si>
  <si>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</si>
  <si>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</si>
  <si>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</si>
  <si>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</si>
  <si>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</si>
  <si>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</si>
  <si>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</si>
  <si>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</si>
  <si>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</si>
  <si>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</si>
  <si>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</si>
  <si>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</si>
  <si>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</si>
  <si>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</si>
  <si>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</si>
  <si>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</si>
  <si>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</si>
  <si>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</si>
  <si>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</si>
  <si>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</si>
  <si>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</si>
  <si>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</si>
  <si>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</si>
  <si>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</si>
  <si>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</si>
  <si>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</si>
  <si>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</si>
  <si>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</si>
  <si>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</si>
  <si>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</si>
  <si>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</si>
  <si>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</si>
  <si>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</si>
  <si>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</si>
  <si>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</si>
  <si>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</si>
  <si>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</si>
  <si>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</si>
  <si>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</si>
  <si>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</si>
  <si>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</si>
  <si>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</si>
  <si>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</si>
  <si>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</si>
  <si>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</si>
  <si>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</si>
  <si>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</si>
  <si>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</si>
  <si>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</si>
  <si>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</si>
  <si>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</si>
  <si>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</si>
  <si>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</si>
  <si>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</si>
  <si>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</si>
  <si>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</si>
  <si>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</si>
  <si>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</si>
  <si>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</si>
  <si>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</si>
  <si>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</si>
  <si>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</si>
  <si>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</si>
  <si>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</si>
  <si>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</si>
  <si>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</si>
  <si>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</si>
  <si>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</si>
  <si>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</si>
  <si>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</si>
  <si>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</si>
  <si>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</si>
  <si>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</si>
  <si>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</si>
  <si>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</si>
  <si>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</si>
  <si>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</si>
  <si>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</si>
  <si>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</si>
  <si>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</si>
  <si>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</si>
  <si>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</si>
  <si>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</si>
  <si>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</si>
  <si>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</si>
  <si>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</si>
  <si>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</si>
  <si>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</si>
  <si>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</si>
  <si>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</si>
  <si>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</si>
  <si>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</si>
  <si>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</si>
  <si>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</si>
  <si>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</si>
  <si>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</si>
  <si>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</si>
  <si>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</si>
  <si>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</si>
  <si>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</si>
  <si>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</si>
  <si>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</si>
  <si>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</si>
  <si>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</si>
  <si>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</si>
  <si>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</si>
  <si>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</si>
  <si>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</si>
  <si>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</si>
  <si>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</si>
  <si>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</si>
  <si>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</si>
  <si>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</si>
  <si>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</si>
  <si>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</si>
  <si>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</si>
  <si>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</si>
  <si>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</si>
  <si>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</si>
  <si>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</si>
  <si>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</si>
  <si>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</si>
  <si>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</si>
  <si>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</si>
  <si>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</si>
  <si>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</si>
  <si>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</si>
  <si>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</si>
  <si>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</si>
  <si>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</si>
  <si>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</si>
  <si>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</si>
  <si>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</si>
  <si>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</si>
  <si>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</si>
  <si>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</si>
  <si>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</si>
  <si>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</si>
  <si>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</si>
  <si>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</si>
  <si>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</si>
  <si>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</si>
  <si>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</si>
  <si>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</si>
  <si>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</si>
  <si>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</si>
  <si>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</si>
  <si>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</si>
  <si>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</si>
  <si>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</si>
  <si>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</si>
  <si>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</si>
  <si>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</si>
  <si>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</si>
  <si>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</si>
  <si>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</si>
  <si>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</si>
  <si>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</si>
  <si>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</si>
  <si>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</si>
  <si>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</si>
  <si>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</si>
  <si>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</si>
  <si>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</si>
  <si>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</si>
  <si>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</si>
  <si>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</si>
  <si>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</si>
  <si>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</si>
  <si>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</si>
  <si>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</si>
  <si>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</si>
  <si>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</si>
  <si>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</si>
  <si>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</si>
  <si>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</si>
  <si>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</si>
  <si>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</si>
  <si>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</si>
  <si>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</si>
  <si>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</si>
  <si>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</si>
  <si>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</si>
  <si>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</si>
  <si>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</si>
  <si>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</si>
  <si>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</si>
  <si>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</si>
  <si>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</si>
  <si>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</si>
  <si>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</si>
  <si>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</si>
  <si>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</si>
  <si>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</si>
  <si>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</si>
  <si>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</si>
  <si>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</si>
  <si>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</si>
  <si>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</si>
  <si>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</si>
  <si>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</si>
  <si>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</si>
  <si>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</si>
  <si>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</si>
  <si>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</si>
  <si>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</si>
  <si>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</si>
  <si>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</si>
  <si>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</si>
  <si>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</si>
  <si>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</si>
  <si>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</si>
  <si>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</si>
  <si>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</si>
  <si>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</si>
  <si>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</si>
  <si>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</si>
  <si>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</si>
  <si>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</si>
  <si>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</si>
  <si>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</si>
  <si>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</si>
  <si>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</si>
  <si>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</si>
  <si>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</si>
  <si>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</si>
  <si>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</si>
  <si>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</si>
  <si>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</si>
  <si>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</si>
  <si>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</si>
  <si>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</si>
  <si>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</si>
  <si>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</si>
  <si>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</si>
  <si>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</si>
  <si>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</si>
  <si>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</si>
  <si>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</si>
  <si>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</si>
  <si>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</si>
  <si>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</si>
  <si>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</si>
  <si>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</si>
  <si>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</si>
  <si>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</si>
  <si>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</si>
  <si>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</si>
  <si>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</si>
  <si>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</si>
  <si>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</si>
  <si>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</si>
  <si>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</si>
  <si>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</si>
  <si>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</si>
  <si>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</si>
  <si>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</si>
  <si>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</si>
  <si>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</si>
  <si>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</si>
  <si>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</si>
  <si>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</si>
  <si>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</si>
  <si>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</si>
  <si>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</si>
  <si>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</si>
  <si>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</si>
  <si>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</si>
  <si>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</si>
  <si>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</si>
  <si>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</si>
  <si>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</si>
  <si>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</si>
  <si>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</si>
  <si>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</si>
  <si>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</si>
  <si>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</si>
  <si>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</si>
  <si>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</si>
  <si>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</si>
  <si>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</si>
  <si>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</si>
  <si>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</si>
  <si>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</si>
  <si>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</si>
  <si>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</si>
  <si>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</si>
  <si>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</si>
  <si>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</si>
  <si>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</si>
  <si>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</si>
  <si>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</si>
  <si>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</si>
  <si>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</si>
  <si>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</si>
  <si>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</si>
  <si>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</si>
  <si>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</si>
  <si>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</si>
  <si>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</si>
  <si>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</si>
  <si>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</si>
  <si>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</si>
  <si>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</si>
  <si>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</si>
  <si>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</si>
  <si>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</si>
  <si>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</si>
  <si>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</si>
  <si>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</si>
  <si>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</si>
  <si>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</si>
  <si>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</si>
  <si>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</si>
  <si>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</si>
  <si>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</si>
  <si>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</si>
  <si>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</si>
  <si>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</si>
  <si>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</si>
  <si>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</si>
  <si>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</si>
  <si>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</si>
  <si>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</si>
  <si>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</si>
  <si>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</si>
  <si>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</si>
  <si>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</si>
  <si>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</si>
  <si>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</si>
  <si>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</si>
  <si>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</si>
  <si>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</si>
  <si>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</si>
  <si>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</si>
  <si>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</si>
  <si>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</si>
  <si>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</si>
  <si>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</si>
  <si>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</si>
  <si>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</si>
  <si>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</si>
  <si>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</si>
  <si>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</si>
  <si>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</si>
  <si>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</si>
  <si>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</si>
  <si>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</si>
  <si>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</si>
  <si>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</si>
  <si>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</si>
  <si>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</si>
  <si>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</si>
  <si>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</si>
  <si>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</si>
  <si>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</si>
  <si>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</si>
  <si>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</si>
  <si>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</si>
  <si>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</si>
  <si>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</si>
  <si>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</si>
  <si>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</si>
  <si>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</si>
  <si>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</si>
  <si>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</si>
  <si>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</si>
  <si>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</si>
  <si>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</si>
  <si>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</si>
  <si>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</si>
  <si>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</si>
  <si>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</si>
  <si>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</si>
  <si>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</si>
  <si>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</si>
  <si>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</si>
  <si>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</si>
  <si>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</si>
  <si>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</si>
  <si>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</si>
  <si>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</si>
  <si>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</si>
  <si>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</si>
  <si>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</si>
  <si>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</si>
  <si>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</si>
  <si>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</si>
  <si>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</si>
  <si>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</si>
  <si>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</si>
  <si>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</si>
  <si>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</si>
  <si>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</si>
  <si>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</si>
  <si>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</si>
  <si>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</si>
  <si>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</si>
  <si>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</si>
  <si>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</si>
  <si>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</si>
  <si>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</si>
  <si>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</si>
  <si>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</si>
  <si>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</si>
  <si>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</si>
  <si>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</si>
  <si>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</si>
  <si>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</si>
  <si>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</si>
  <si>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</si>
  <si>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</si>
  <si>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</si>
  <si>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</si>
  <si>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</si>
  <si>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</si>
  <si>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</si>
  <si>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</si>
  <si>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</si>
  <si>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</si>
  <si>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</si>
  <si>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</si>
  <si>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</si>
  <si>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</si>
  <si>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</si>
  <si>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</si>
  <si>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</si>
  <si>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</si>
  <si>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</si>
  <si>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</si>
  <si>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</si>
  <si>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</si>
  <si>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</si>
  <si>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</si>
  <si>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</si>
  <si>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</si>
  <si>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</si>
  <si>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</si>
  <si>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</si>
  <si>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</si>
  <si>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</si>
  <si>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</si>
  <si>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</si>
  <si>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</si>
  <si>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</si>
  <si>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</si>
  <si>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</si>
  <si>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</si>
  <si>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</si>
  <si>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</si>
  <si>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</si>
  <si>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</si>
  <si>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</si>
  <si>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</si>
  <si>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</si>
  <si>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</si>
  <si>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</si>
  <si>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</si>
  <si>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</si>
  <si>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</si>
  <si>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</si>
  <si>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</si>
  <si>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</si>
  <si>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</si>
  <si>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</si>
  <si>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</si>
  <si>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</si>
  <si>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</si>
  <si>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</si>
  <si>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</si>
  <si>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</si>
  <si>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</si>
  <si>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</si>
  <si>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</si>
  <si>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</si>
  <si>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</si>
  <si>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</si>
  <si>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</si>
  <si>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</si>
  <si>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</si>
  <si>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</si>
  <si>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</si>
  <si>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</si>
  <si>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</si>
  <si>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</si>
  <si>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</si>
  <si>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</si>
  <si>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</si>
  <si>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</si>
  <si>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</si>
  <si>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</si>
  <si>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</si>
  <si>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</si>
  <si>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</si>
  <si>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</si>
  <si>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</si>
  <si>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</si>
  <si>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</si>
  <si>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</si>
  <si>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</si>
  <si>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</si>
  <si>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</si>
  <si>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</si>
  <si>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</si>
  <si>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</si>
  <si>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</si>
  <si>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</si>
  <si>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</si>
  <si>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</si>
  <si>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</si>
  <si>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</si>
  <si>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</si>
  <si>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</si>
  <si>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</si>
  <si>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</si>
  <si>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</si>
  <si>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</si>
  <si>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</si>
  <si>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</si>
  <si>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</si>
  <si>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</si>
  <si>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</si>
  <si>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</si>
  <si>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</si>
  <si>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</si>
  <si>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</si>
  <si>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</si>
  <si>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</si>
  <si>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</si>
  <si>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</si>
  <si>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</si>
  <si>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</si>
  <si>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</si>
  <si>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</si>
  <si>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</si>
  <si>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</si>
  <si>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</si>
  <si>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</si>
  <si>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</si>
  <si>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</si>
  <si>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</si>
  <si>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</si>
  <si>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</si>
  <si>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</si>
  <si>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</si>
  <si>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</si>
  <si>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</si>
  <si>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</si>
  <si>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</si>
  <si>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</si>
  <si>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</si>
  <si>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</si>
  <si>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</si>
  <si>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</si>
  <si>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</si>
  <si>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</si>
  <si>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</si>
  <si>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</si>
  <si>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</si>
  <si>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</si>
  <si>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</si>
  <si>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</si>
  <si>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</si>
  <si>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</si>
  <si>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</si>
  <si>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</si>
  <si>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</si>
  <si>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</si>
  <si>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</si>
  <si>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</si>
  <si>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</si>
  <si>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</si>
  <si>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</si>
  <si>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</si>
  <si>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</si>
  <si>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</si>
  <si>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</si>
  <si>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</si>
  <si>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</si>
  <si>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</si>
  <si>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</si>
  <si>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</si>
  <si>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</si>
  <si>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</si>
  <si>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</si>
  <si>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</si>
  <si>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</si>
  <si>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</si>
  <si>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</si>
  <si>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</si>
  <si>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</si>
  <si>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</si>
  <si>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</si>
  <si>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</si>
  <si>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</si>
  <si>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</si>
  <si>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</si>
  <si>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</si>
  <si>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</si>
  <si>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</si>
  <si>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</si>
  <si>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</si>
  <si>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</si>
  <si>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</si>
  <si>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</si>
  <si>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</si>
  <si>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</si>
  <si>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</si>
  <si>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</si>
  <si>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</si>
  <si>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</si>
  <si>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</si>
  <si>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</si>
  <si>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</si>
  <si>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</si>
  <si>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</si>
  <si>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</si>
  <si>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</si>
  <si>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</si>
  <si>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</si>
  <si>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</si>
  <si>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</si>
  <si>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</si>
  <si>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</si>
  <si>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</si>
  <si>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</si>
  <si>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</si>
  <si>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</si>
  <si>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</si>
  <si>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</si>
  <si>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</si>
  <si>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</si>
  <si>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</si>
  <si>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</si>
  <si>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</si>
  <si>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</si>
  <si>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</si>
  <si>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</si>
  <si>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</si>
  <si>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</si>
  <si>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</si>
  <si>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</si>
  <si>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</si>
  <si>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</si>
  <si>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</si>
  <si>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</si>
  <si>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</si>
  <si>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</si>
  <si>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</si>
  <si>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</si>
  <si>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</si>
  <si>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</si>
  <si>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</si>
  <si>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</si>
  <si>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</si>
  <si>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</si>
  <si>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</si>
  <si>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</si>
  <si>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</si>
  <si>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</si>
  <si>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</si>
  <si>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</si>
  <si>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</si>
  <si>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</si>
  <si>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</si>
  <si>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</si>
  <si>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</si>
  <si>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</si>
  <si>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</si>
  <si>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</si>
  <si>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</si>
  <si>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</si>
  <si>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</si>
  <si>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</si>
  <si>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</si>
  <si>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</si>
  <si>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</si>
  <si>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</si>
  <si>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</si>
  <si>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</si>
  <si>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</si>
  <si>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</si>
  <si>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</si>
  <si>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</si>
  <si>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</si>
  <si>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</si>
  <si>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</si>
  <si>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</si>
  <si>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</si>
  <si>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</si>
  <si>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</si>
  <si>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</si>
  <si>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</si>
  <si>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</si>
  <si>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</si>
  <si>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</si>
  <si>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</si>
  <si>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</si>
  <si>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</si>
  <si>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</si>
  <si>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</si>
  <si>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</si>
  <si>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</si>
  <si>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</si>
  <si>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</si>
  <si>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</si>
  <si>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</si>
  <si>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</si>
  <si>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</si>
  <si>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</si>
  <si>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</si>
  <si>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</si>
  <si>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</si>
  <si>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</si>
  <si>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</si>
  <si>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</si>
  <si>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</si>
  <si>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</si>
  <si>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</si>
  <si>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</si>
  <si>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</si>
  <si>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</si>
  <si>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</si>
  <si>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</si>
  <si>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</si>
  <si>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</si>
  <si>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</si>
  <si>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</si>
  <si>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</si>
  <si>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</si>
  <si>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</si>
  <si>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</si>
  <si>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</si>
  <si>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</si>
  <si>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</si>
  <si>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</si>
  <si>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</si>
  <si>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</si>
  <si>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</si>
  <si>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</si>
  <si>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</si>
  <si>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</si>
  <si>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</si>
  <si>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</si>
  <si>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</si>
  <si>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</si>
  <si>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</si>
  <si>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</si>
  <si>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</si>
  <si>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</si>
  <si>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</si>
  <si>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</si>
  <si>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</si>
  <si>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</si>
  <si>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</si>
  <si>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</si>
  <si>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</si>
  <si>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</si>
  <si>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</si>
  <si>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</si>
  <si>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</si>
  <si>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</si>
  <si>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</si>
  <si>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</si>
  <si>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</si>
  <si>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</si>
  <si>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</si>
  <si>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</si>
  <si>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</si>
  <si>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</si>
  <si>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</si>
  <si>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</si>
  <si>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</si>
  <si>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</si>
  <si>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</si>
  <si>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</si>
  <si>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</si>
  <si>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</si>
  <si>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</si>
  <si>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</si>
  <si>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</si>
  <si>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</si>
  <si>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</si>
  <si>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</si>
  <si>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</si>
  <si>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</si>
  <si>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</si>
  <si>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</si>
  <si>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</si>
  <si>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</si>
  <si>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</si>
  <si>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</si>
  <si>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</si>
  <si>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</si>
  <si>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</si>
  <si>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</si>
  <si>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</si>
  <si>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</si>
  <si>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</si>
  <si>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</si>
  <si>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</si>
  <si>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</si>
  <si>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</si>
  <si>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</si>
  <si>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</si>
  <si>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</si>
  <si>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</si>
  <si>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</si>
  <si>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</si>
  <si>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</si>
  <si>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</si>
  <si>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</si>
  <si>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</si>
  <si>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</si>
  <si>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</si>
  <si>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</si>
  <si>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</si>
  <si>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</si>
  <si>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</si>
  <si>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</si>
  <si>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</si>
  <si>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</si>
  <si>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</si>
  <si>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</si>
  <si>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</si>
  <si>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</si>
  <si>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</si>
  <si>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</si>
  <si>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</si>
  <si>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</si>
  <si>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</si>
  <si>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</si>
  <si>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</si>
  <si>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</si>
  <si>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</si>
  <si>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</si>
  <si>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</si>
  <si>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</si>
  <si>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</si>
  <si>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</si>
  <si>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</si>
  <si>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</si>
  <si>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</si>
  <si>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</si>
  <si>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</si>
  <si>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</si>
  <si>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</si>
  <si>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</si>
  <si>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</si>
  <si>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</si>
  <si>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</si>
  <si>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</si>
  <si>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</si>
  <si>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</si>
  <si>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</si>
  <si>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</si>
  <si>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</si>
  <si>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</si>
  <si>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</si>
  <si>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</si>
  <si>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</si>
  <si>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</si>
  <si>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</si>
  <si>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</si>
  <si>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</si>
  <si>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</si>
  <si>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</si>
  <si>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</si>
  <si>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</si>
  <si>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</si>
  <si>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</si>
  <si>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</si>
  <si>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</si>
  <si>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</si>
  <si>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</si>
  <si>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</si>
  <si>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</si>
  <si>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</si>
  <si>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</si>
  <si>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</si>
  <si>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</si>
  <si>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</si>
  <si>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</si>
  <si>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</si>
  <si>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</si>
  <si>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</si>
  <si>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</si>
  <si>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</si>
  <si>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</si>
  <si>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</si>
  <si>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</si>
  <si>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</si>
  <si>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</si>
  <si>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</si>
  <si>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</si>
  <si>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</si>
  <si>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</si>
  <si>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</si>
  <si>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</si>
  <si>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</si>
  <si>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</si>
  <si>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</si>
  <si>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</si>
  <si>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</si>
  <si>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</si>
  <si>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</si>
  <si>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</si>
  <si>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</si>
  <si>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</si>
  <si>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</si>
  <si>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</si>
  <si>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</si>
  <si>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</si>
  <si>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</si>
  <si>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</si>
  <si>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</si>
  <si>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</si>
  <si>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</si>
  <si>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</si>
  <si>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</si>
  <si>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</si>
  <si>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</si>
  <si>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</si>
  <si>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</si>
  <si>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</si>
  <si>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</si>
  <si>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</si>
  <si>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</si>
  <si>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</si>
  <si>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</si>
  <si>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</si>
  <si>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</si>
  <si>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</si>
  <si>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</si>
  <si>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</si>
  <si>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</si>
  <si>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</si>
  <si>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</si>
  <si>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</si>
  <si>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</si>
  <si>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</si>
  <si>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</si>
  <si>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</si>
  <si>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</si>
  <si>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</si>
  <si>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</si>
  <si>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</si>
  <si>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</si>
  <si>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</si>
  <si>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</si>
  <si>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</si>
  <si>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</si>
  <si>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</si>
  <si>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</si>
  <si>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</si>
  <si>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</si>
  <si>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</si>
  <si>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</si>
  <si>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</si>
  <si>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</si>
  <si>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</si>
  <si>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</si>
  <si>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</si>
  <si>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</si>
  <si>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</si>
  <si>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</si>
  <si>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</si>
  <si>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</si>
  <si>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</si>
  <si>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</si>
  <si>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</si>
  <si>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</si>
  <si>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</si>
  <si>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</si>
  <si>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</si>
  <si>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</si>
  <si>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</si>
  <si>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</si>
  <si>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</si>
  <si>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</si>
  <si>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</si>
  <si>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</si>
  <si>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</si>
  <si>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</si>
  <si>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</si>
  <si>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</si>
  <si>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</si>
  <si>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</si>
  <si>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</si>
  <si>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</si>
  <si>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</si>
  <si>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</si>
  <si>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</si>
  <si>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</si>
  <si>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</si>
  <si>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</si>
  <si>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</si>
  <si>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</si>
  <si>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</si>
  <si>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</si>
  <si>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</si>
  <si>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</si>
  <si>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</si>
  <si>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</si>
  <si>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</si>
  <si>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</si>
  <si>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</si>
  <si>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</si>
  <si>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</si>
  <si>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</si>
  <si>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</si>
  <si>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</si>
  <si>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</si>
  <si>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</si>
  <si>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</si>
  <si>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</si>
  <si>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</si>
  <si>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</si>
  <si>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</si>
  <si>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</si>
  <si>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</si>
  <si>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</si>
  <si>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</si>
  <si>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</si>
  <si>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</si>
  <si>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</si>
  <si>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</si>
  <si>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</si>
  <si>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</si>
  <si>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</si>
  <si>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</si>
  <si>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</si>
  <si>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</si>
  <si>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</si>
  <si>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</si>
  <si>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</si>
  <si>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</si>
  <si>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</si>
  <si>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</si>
  <si>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</si>
  <si>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</si>
  <si>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</si>
  <si>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</si>
  <si>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</si>
  <si>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</si>
  <si>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</si>
  <si>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</si>
  <si>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</si>
  <si>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</si>
  <si>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</si>
  <si>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</si>
  <si>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</si>
  <si>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</si>
  <si>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</si>
  <si>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</si>
  <si>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</si>
  <si>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</si>
  <si>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</si>
  <si>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</si>
  <si>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</si>
  <si>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</si>
  <si>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</si>
  <si>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</si>
  <si>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</si>
  <si>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</si>
  <si>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</si>
  <si>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</si>
  <si>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</si>
  <si>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</si>
  <si>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</si>
  <si>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</si>
  <si>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</si>
  <si>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</si>
  <si>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</si>
  <si>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</si>
  <si>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</si>
  <si>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</si>
  <si>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</si>
  <si>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</si>
  <si>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</si>
  <si>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</si>
  <si>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</si>
  <si>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</si>
  <si>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</si>
  <si>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</si>
  <si>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</si>
  <si>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</si>
  <si>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</si>
  <si>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</si>
  <si>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</si>
  <si>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</si>
  <si>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</si>
  <si>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</si>
  <si>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</si>
  <si>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</si>
  <si>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</si>
  <si>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</si>
  <si>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</si>
  <si>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</si>
  <si>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</si>
  <si>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</si>
  <si>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</si>
  <si>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</si>
  <si>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</si>
  <si>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</si>
  <si>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</si>
  <si>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</si>
  <si>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</si>
  <si>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</si>
  <si>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</si>
  <si>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</si>
  <si>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</si>
  <si>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</si>
  <si>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</si>
  <si>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</si>
  <si>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</si>
  <si>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</si>
  <si>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</si>
  <si>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</si>
  <si>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</si>
  <si>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</si>
  <si>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</si>
  <si>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</si>
  <si>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</si>
  <si>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</si>
  <si>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</si>
  <si>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</si>
  <si>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</si>
  <si>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</si>
  <si>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</si>
  <si>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</si>
  <si>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</si>
  <si>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</si>
  <si>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</si>
  <si>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</si>
  <si>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</si>
  <si>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</si>
  <si>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</si>
  <si>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</si>
  <si>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</si>
  <si>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</si>
  <si>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</si>
  <si>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</si>
  <si>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</si>
  <si>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</si>
  <si>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</si>
  <si>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</si>
  <si>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</si>
  <si>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</si>
  <si>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</si>
  <si>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</si>
  <si>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</si>
  <si>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</si>
  <si>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</si>
  <si>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</si>
  <si>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</si>
  <si>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</si>
  <si>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</si>
  <si>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</si>
  <si>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</si>
  <si>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</si>
  <si>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</si>
  <si>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</si>
  <si>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</si>
  <si>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</si>
  <si>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</si>
  <si>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</si>
  <si>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</si>
  <si>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</si>
  <si>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</si>
  <si>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</si>
  <si>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</si>
  <si>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</si>
  <si>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</si>
  <si>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</si>
  <si>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</si>
  <si>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</si>
  <si>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</si>
  <si>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</si>
  <si>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</si>
  <si>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</si>
  <si>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</si>
  <si>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</si>
  <si>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</si>
  <si>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</si>
  <si>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</si>
  <si>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</si>
  <si>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</si>
  <si>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</si>
  <si>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</si>
  <si>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</si>
  <si>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</si>
  <si>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</si>
  <si>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</si>
  <si>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</si>
  <si>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</si>
  <si>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</si>
  <si>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</si>
  <si>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</si>
  <si>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</si>
  <si>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</si>
  <si>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</si>
  <si>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</si>
  <si>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</si>
  <si>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</si>
  <si>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</si>
  <si>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</si>
  <si>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</si>
  <si>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</si>
  <si>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</si>
  <si>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</si>
  <si>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</si>
  <si>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</si>
  <si>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</si>
  <si>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</si>
  <si>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</si>
  <si>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</si>
  <si>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</si>
  <si>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</si>
  <si>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</si>
  <si>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</si>
  <si>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</si>
  <si>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</si>
  <si>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</si>
  <si>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</si>
  <si>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</si>
  <si>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</si>
  <si>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</si>
  <si>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</si>
  <si>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</si>
  <si>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</si>
  <si>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</si>
  <si>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</si>
  <si>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</si>
  <si>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</si>
  <si>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</si>
  <si>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</si>
  <si>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</si>
  <si>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</si>
  <si>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</si>
  <si>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</si>
  <si>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</si>
  <si>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</si>
  <si>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</si>
  <si>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</si>
  <si>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</si>
  <si>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</si>
  <si>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</si>
  <si>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</si>
  <si>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</si>
  <si>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</si>
  <si>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</si>
  <si>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</si>
  <si>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</si>
  <si>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</si>
  <si>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</si>
  <si>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</si>
  <si>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</si>
  <si>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</si>
  <si>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</si>
  <si>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</si>
  <si>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</si>
  <si>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</si>
  <si>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</si>
  <si>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</si>
  <si>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</si>
  <si>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</si>
  <si>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</si>
  <si>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</si>
  <si>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</si>
  <si>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</si>
  <si>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</si>
  <si>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</si>
  <si>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</si>
  <si>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</si>
  <si>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</si>
  <si>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</si>
  <si>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</si>
  <si>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</si>
  <si>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</si>
  <si>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</si>
  <si>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</si>
  <si>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</si>
  <si>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</si>
  <si>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</si>
  <si>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</si>
  <si>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</si>
  <si>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</si>
  <si>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</si>
  <si>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</si>
  <si>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</si>
  <si>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</si>
  <si>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</si>
  <si>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</si>
  <si>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</si>
  <si>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</si>
  <si>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</si>
  <si>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</si>
  <si>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</si>
  <si>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</si>
  <si>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</si>
  <si>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</si>
  <si>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</si>
  <si>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</si>
  <si>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</si>
  <si>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</si>
  <si>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</si>
  <si>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</si>
  <si>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</si>
  <si>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</si>
  <si>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</si>
  <si>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</si>
  <si>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</si>
  <si>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</si>
  <si>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</si>
  <si>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</si>
  <si>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</si>
  <si>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</si>
  <si>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</si>
  <si>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</si>
  <si>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</si>
  <si>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</si>
  <si>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</si>
  <si>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</si>
  <si>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</si>
  <si>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</si>
  <si>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</si>
  <si>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</si>
  <si>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</si>
  <si>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</si>
  <si>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</si>
  <si>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</si>
  <si>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</si>
  <si>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</si>
  <si>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</si>
  <si>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</si>
  <si>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</si>
  <si>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</si>
  <si>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</si>
  <si>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</si>
  <si>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</si>
  <si>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</si>
  <si>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</si>
  <si>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</si>
  <si>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</si>
  <si>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</si>
  <si>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</si>
  <si>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</si>
  <si>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</si>
  <si>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</si>
  <si>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</si>
  <si>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</si>
  <si>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</si>
  <si>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</si>
  <si>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</si>
  <si>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</si>
  <si>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</si>
  <si>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</si>
  <si>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</si>
  <si>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</si>
  <si>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</si>
  <si>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</si>
  <si>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</si>
  <si>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</si>
  <si>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</si>
  <si>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</si>
  <si>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</si>
  <si>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</si>
  <si>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</si>
  <si>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</si>
  <si>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</si>
  <si>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</si>
  <si>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</si>
  <si>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</si>
  <si>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</si>
  <si>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</si>
  <si>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</si>
  <si>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</si>
  <si>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</si>
  <si>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</si>
  <si>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</si>
  <si>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</si>
  <si>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</si>
  <si>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</si>
  <si>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</si>
  <si>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</si>
  <si>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</si>
  <si>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</si>
  <si>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</si>
  <si>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</si>
  <si>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</si>
  <si>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</si>
  <si>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</si>
  <si>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</si>
  <si>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</si>
  <si>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</si>
  <si>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</si>
  <si>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</si>
  <si>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</si>
  <si>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</si>
  <si>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</si>
  <si>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</si>
  <si>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</si>
  <si>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</si>
  <si>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</si>
  <si>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</si>
  <si>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</si>
  <si>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</si>
  <si>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</si>
  <si>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</si>
  <si>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</si>
  <si>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</si>
  <si>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</si>
  <si>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</si>
  <si>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</si>
  <si>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</si>
  <si>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</si>
  <si>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</si>
  <si>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</si>
  <si>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</si>
  <si>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</si>
  <si>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</si>
  <si>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</si>
  <si>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</si>
  <si>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</si>
  <si>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</si>
  <si>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</si>
  <si>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</si>
  <si>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</si>
  <si>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</si>
  <si>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</si>
  <si>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</si>
  <si>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</si>
  <si>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</si>
  <si>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</si>
  <si>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</si>
  <si>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</si>
  <si>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</si>
  <si>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</si>
  <si>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</si>
  <si>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</si>
  <si>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</si>
  <si>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</si>
  <si>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</si>
  <si>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</si>
  <si>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</si>
  <si>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</si>
  <si>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</si>
  <si>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</si>
  <si>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</si>
  <si>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</si>
  <si>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</si>
  <si>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</si>
  <si>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</si>
  <si>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</si>
  <si>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</si>
  <si>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</si>
  <si>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</si>
  <si>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</si>
  <si>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</si>
  <si>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</si>
  <si>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</si>
  <si>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</si>
  <si>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</si>
  <si>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</si>
  <si>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</si>
  <si>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</si>
  <si>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</si>
  <si>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</si>
  <si>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</si>
  <si>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</si>
  <si>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</si>
  <si>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</si>
  <si>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</si>
  <si>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</si>
  <si>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</si>
  <si>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</si>
  <si>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</si>
  <si>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</si>
  <si>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</si>
  <si>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</si>
  <si>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</si>
  <si>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</si>
  <si>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</si>
  <si>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</si>
  <si>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</si>
  <si>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</si>
  <si>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</si>
  <si>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</si>
  <si>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</si>
  <si>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</si>
  <si>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</si>
  <si>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</si>
  <si>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</si>
  <si>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</si>
  <si>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</si>
  <si>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</si>
  <si>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</si>
  <si>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</si>
  <si>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</si>
  <si>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</si>
  <si>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</si>
  <si>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</si>
  <si>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</si>
  <si>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</si>
  <si>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</si>
  <si>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</si>
  <si>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</si>
  <si>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</si>
  <si>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</si>
  <si>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</si>
  <si>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</si>
  <si>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</si>
  <si>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</si>
  <si>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</si>
  <si>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</si>
  <si>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</si>
  <si>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</si>
  <si>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</si>
  <si>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</si>
  <si>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</si>
  <si>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</si>
  <si>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</si>
  <si>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</si>
  <si>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</si>
  <si>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</si>
  <si>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</si>
  <si>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</si>
  <si>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</si>
  <si>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</si>
  <si>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</si>
  <si>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</si>
  <si>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</si>
  <si>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</si>
  <si>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</si>
  <si>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</si>
  <si>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</si>
  <si>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</si>
  <si>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</si>
  <si>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</si>
  <si>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</si>
  <si>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</si>
  <si>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</si>
  <si>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</si>
  <si>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</si>
  <si>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</si>
  <si>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</si>
  <si>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</si>
  <si>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</si>
  <si>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</si>
  <si>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</si>
  <si>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</si>
  <si>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</si>
  <si>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</si>
  <si>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</si>
  <si>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</si>
  <si>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</si>
  <si>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</si>
  <si>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</si>
  <si>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</si>
  <si>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</si>
  <si>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</si>
  <si>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</si>
  <si>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</si>
  <si>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</si>
  <si>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</si>
  <si>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</si>
  <si>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</si>
  <si>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</si>
  <si>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</si>
  <si>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</si>
  <si>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</si>
  <si>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</si>
  <si>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</si>
  <si>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</si>
  <si>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</si>
  <si>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</si>
  <si>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</si>
  <si>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</si>
  <si>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</si>
  <si>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</si>
  <si>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</si>
  <si>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</si>
  <si>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</si>
  <si>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</si>
  <si>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</si>
  <si>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</si>
  <si>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</si>
  <si>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</si>
  <si>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</si>
  <si>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</si>
  <si>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</si>
  <si>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</si>
  <si>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</si>
  <si>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</si>
  <si>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</si>
  <si>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</si>
  <si>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</si>
  <si>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</si>
  <si>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</si>
  <si>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</si>
  <si>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</si>
  <si>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</si>
  <si>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</si>
  <si>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</si>
  <si>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</si>
  <si>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</si>
  <si>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</si>
  <si>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</si>
  <si>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</si>
  <si>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</si>
  <si>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</si>
  <si>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</si>
  <si>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</si>
  <si>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</si>
  <si>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</si>
  <si>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</si>
  <si>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</si>
  <si>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</si>
  <si>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</si>
  <si>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</si>
  <si>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</si>
  <si>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</si>
  <si>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</si>
  <si>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</si>
  <si>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</si>
  <si>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</si>
  <si>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</si>
  <si>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</si>
  <si>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</si>
  <si>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</si>
  <si>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</si>
  <si>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</si>
  <si>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</si>
  <si>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</si>
  <si>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</si>
  <si>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</si>
  <si>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</si>
  <si>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</si>
  <si>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</si>
  <si>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</si>
  <si>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</si>
  <si>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</si>
  <si>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</si>
  <si>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</si>
  <si>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</si>
  <si>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</si>
  <si>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</si>
  <si>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</si>
  <si>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</si>
  <si>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</si>
  <si>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</si>
  <si>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</si>
  <si>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</si>
  <si>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</si>
  <si>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</si>
  <si>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</si>
  <si>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</si>
  <si>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</si>
  <si>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</si>
  <si>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</si>
  <si>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</si>
  <si>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</si>
  <si>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</si>
  <si>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</si>
  <si>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</si>
  <si>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</si>
  <si>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</si>
  <si>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</si>
  <si>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</si>
  <si>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</si>
  <si>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</si>
  <si>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</si>
  <si>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</si>
  <si>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</si>
  <si>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</si>
  <si>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</si>
  <si>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</si>
  <si>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</si>
  <si>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</si>
  <si>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</si>
  <si>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</si>
  <si>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</si>
  <si>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</si>
  <si>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</si>
  <si>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</si>
  <si>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</si>
  <si>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</si>
  <si>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</si>
  <si>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</si>
  <si>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</si>
  <si>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</si>
  <si>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</si>
  <si>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</si>
  <si>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</si>
  <si>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</si>
  <si>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</si>
  <si>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</si>
  <si>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</si>
  <si>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</si>
  <si>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</si>
  <si>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</si>
  <si>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</si>
  <si>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</si>
  <si>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</si>
  <si>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</si>
  <si>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</si>
  <si>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</si>
  <si>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</si>
  <si>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</si>
  <si>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</si>
  <si>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</si>
  <si>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</si>
  <si>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</si>
  <si>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</si>
  <si>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</si>
  <si>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</si>
  <si>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</si>
  <si>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</si>
  <si>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</si>
  <si>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</si>
  <si>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</si>
  <si>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</si>
  <si>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</si>
  <si>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</si>
  <si>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</si>
  <si>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</si>
  <si>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</si>
  <si>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</si>
  <si>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</si>
  <si>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</si>
  <si>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</si>
  <si>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</si>
  <si>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</si>
  <si>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</si>
  <si>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</si>
  <si>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</si>
  <si>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</si>
  <si>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</si>
  <si>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</si>
  <si>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</si>
  <si>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</si>
  <si>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</si>
  <si>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</si>
  <si>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</si>
  <si>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</si>
  <si>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</si>
  <si>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</si>
  <si>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</si>
  <si>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</si>
  <si>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</si>
  <si>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</si>
  <si>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</si>
  <si>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</si>
  <si>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</si>
  <si>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</si>
  <si>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</si>
  <si>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</si>
  <si>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</si>
  <si>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</si>
  <si>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</si>
  <si>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</si>
  <si>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</si>
  <si>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</si>
  <si>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</si>
  <si>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</si>
  <si>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</si>
  <si>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</si>
  <si>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</si>
  <si>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</si>
  <si>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</si>
  <si>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</si>
  <si>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</si>
  <si>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</si>
  <si>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</si>
  <si>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</si>
  <si>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</si>
  <si>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</si>
  <si>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</si>
  <si>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</si>
  <si>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</si>
  <si>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</si>
  <si>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</si>
  <si>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</si>
  <si>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</si>
  <si>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</si>
  <si>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</si>
  <si>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</si>
  <si>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</si>
  <si>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</si>
  <si>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</si>
  <si>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</si>
  <si>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</si>
  <si>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</si>
  <si>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</si>
  <si>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</si>
  <si>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</si>
  <si>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</si>
  <si>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</si>
  <si>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</si>
  <si>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</si>
  <si>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</si>
  <si>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</si>
  <si>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</si>
  <si>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</si>
  <si>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</si>
  <si>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</si>
  <si>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</si>
  <si>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</si>
  <si>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</si>
  <si>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</si>
  <si>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</si>
  <si>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</si>
  <si>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</si>
  <si>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</si>
  <si>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</si>
  <si>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</si>
  <si>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</si>
  <si>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</si>
  <si>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</si>
  <si>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</si>
  <si>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</si>
  <si>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</si>
  <si>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</si>
  <si>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</si>
  <si>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</si>
  <si>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</si>
  <si>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</si>
  <si>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</si>
  <si>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</si>
  <si>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</si>
  <si>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</si>
  <si>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</si>
  <si>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</si>
  <si>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</si>
  <si>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</si>
  <si>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</si>
  <si>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</si>
  <si>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</si>
  <si>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</si>
  <si>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</si>
  <si>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</si>
  <si>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</si>
  <si>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</si>
  <si>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</si>
  <si>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</si>
  <si>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</si>
  <si>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</si>
  <si>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</si>
  <si>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</si>
  <si>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</si>
  <si>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</si>
  <si>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</si>
  <si>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</si>
  <si>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</si>
  <si>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</si>
  <si>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</si>
  <si>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</si>
  <si>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</si>
  <si>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</si>
  <si>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</si>
  <si>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</si>
  <si>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</si>
  <si>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</si>
  <si>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</si>
  <si>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</si>
  <si>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</si>
  <si>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</si>
  <si>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</si>
  <si>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</si>
  <si>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</si>
  <si>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</si>
  <si>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</si>
  <si>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</si>
  <si>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</si>
  <si>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</si>
  <si>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</si>
  <si>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</si>
  <si>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</si>
  <si>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</si>
  <si>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</si>
  <si>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</si>
  <si>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</si>
  <si>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</si>
  <si>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</si>
  <si>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</si>
  <si>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</si>
  <si>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</si>
  <si>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</si>
  <si>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</si>
  <si>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</si>
  <si>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</si>
  <si>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</si>
  <si>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</si>
  <si>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</si>
  <si>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</si>
  <si>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</si>
  <si>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</si>
  <si>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</si>
  <si>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</si>
  <si>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</si>
  <si>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</si>
  <si>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</si>
  <si>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</si>
  <si>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</si>
  <si>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</si>
  <si>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</si>
  <si>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</si>
  <si>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</si>
  <si>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</si>
  <si>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</si>
  <si>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</si>
  <si>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</si>
  <si>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</si>
  <si>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</si>
  <si>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</si>
  <si>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</si>
  <si>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</si>
  <si>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</si>
  <si>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</si>
  <si>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</si>
  <si>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</si>
  <si>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</si>
  <si>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</si>
  <si>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</si>
  <si>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</si>
  <si>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</si>
  <si>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</si>
  <si>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</si>
  <si>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</si>
  <si>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</si>
  <si>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</si>
  <si>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</si>
  <si>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</si>
  <si>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</si>
  <si>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</si>
  <si>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</si>
  <si>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</si>
  <si>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</si>
  <si>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</si>
  <si>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</si>
  <si>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</si>
  <si>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</si>
  <si>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</si>
  <si>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</si>
  <si>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</si>
  <si>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</si>
  <si>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</si>
  <si>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</si>
  <si>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</si>
  <si>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</si>
  <si>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</si>
  <si>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</si>
  <si>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</si>
  <si>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</si>
  <si>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</si>
  <si>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</si>
  <si>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</si>
  <si>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</si>
  <si>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</si>
  <si>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</si>
  <si>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</si>
  <si>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</si>
  <si>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</si>
  <si>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</si>
  <si>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</si>
  <si>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</si>
  <si>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</si>
  <si>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</si>
  <si>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</si>
  <si>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</si>
  <si>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</si>
  <si>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</si>
  <si>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</si>
  <si>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</si>
  <si>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</si>
  <si>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</si>
  <si>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</si>
  <si>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</si>
  <si>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</si>
  <si>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</si>
  <si>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</si>
  <si>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</si>
  <si>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</si>
  <si>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</si>
  <si>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</si>
  <si>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</si>
  <si>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</si>
  <si>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</si>
  <si>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</si>
  <si>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</si>
  <si>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</si>
  <si>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</si>
  <si>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</si>
  <si>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</si>
  <si>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</si>
  <si>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</si>
  <si>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</si>
  <si>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</si>
  <si>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</si>
  <si>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</si>
  <si>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</si>
  <si>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</si>
  <si>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</si>
  <si>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</si>
  <si>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</si>
  <si>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</si>
  <si>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</si>
  <si>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</si>
  <si>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</si>
  <si>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</si>
  <si>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</si>
  <si>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</si>
  <si>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</si>
  <si>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</si>
  <si>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</si>
  <si>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</si>
  <si>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</si>
  <si>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</si>
  <si>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</si>
  <si>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</si>
  <si>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</si>
  <si>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</si>
  <si>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</si>
  <si>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</si>
  <si>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</si>
  <si>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</si>
  <si>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</si>
  <si>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</si>
  <si>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</si>
  <si>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</si>
  <si>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</si>
  <si>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</si>
  <si>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</si>
  <si>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</si>
  <si>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</si>
  <si>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</si>
  <si>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</si>
  <si>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</si>
  <si>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</si>
  <si>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</si>
  <si>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</si>
  <si>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</si>
  <si>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</si>
  <si>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</si>
  <si>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</si>
  <si>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</si>
  <si>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</si>
  <si>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</si>
  <si>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</si>
  <si>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</si>
  <si>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</si>
  <si>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</si>
  <si>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</si>
  <si>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</si>
  <si>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</si>
  <si>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</si>
  <si>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</si>
  <si>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</si>
  <si>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</si>
  <si>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</si>
  <si>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</si>
  <si>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</si>
  <si>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</si>
  <si>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</si>
  <si>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</si>
  <si>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</si>
  <si>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</si>
  <si>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</si>
  <si>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</si>
  <si>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</si>
  <si>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</si>
  <si>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</si>
  <si>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</si>
  <si>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</si>
  <si>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</si>
  <si>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</si>
  <si>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</si>
  <si>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</si>
  <si>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</si>
  <si>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</si>
  <si>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</si>
  <si>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</si>
  <si>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</si>
  <si>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</si>
  <si>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</si>
  <si>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</si>
  <si>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</si>
  <si>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</si>
  <si>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</si>
  <si>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</si>
  <si>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</si>
  <si>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</si>
  <si>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</si>
  <si>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</si>
  <si>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</si>
  <si>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</si>
  <si>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</si>
  <si>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</si>
  <si>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</si>
  <si>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</si>
  <si>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</si>
  <si>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</si>
  <si>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</si>
  <si>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</si>
  <si>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</si>
  <si>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</si>
  <si>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</si>
  <si>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</si>
  <si>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</si>
  <si>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</si>
  <si>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</si>
  <si>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</si>
  <si>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</si>
  <si>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</si>
  <si>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</si>
  <si>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</si>
  <si>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</si>
  <si>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</si>
  <si>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</si>
  <si>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</si>
  <si>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</si>
  <si>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</si>
  <si>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</si>
  <si>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</si>
  <si>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</si>
  <si>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</si>
  <si>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</si>
  <si>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</si>
  <si>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</si>
  <si>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</si>
  <si>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</si>
  <si>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</si>
  <si>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</si>
  <si>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</si>
  <si>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</si>
  <si>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</si>
  <si>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</si>
  <si>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</si>
  <si>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</si>
  <si>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</si>
  <si>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</si>
  <si>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</si>
  <si>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</si>
  <si>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</si>
  <si>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</si>
  <si>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</si>
  <si>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</si>
  <si>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</si>
  <si>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</si>
  <si>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</si>
  <si>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</si>
  <si>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</si>
  <si>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</si>
  <si>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</si>
  <si>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</si>
  <si>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</si>
  <si>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</si>
  <si>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</si>
  <si>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</si>
  <si>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</si>
  <si>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</si>
  <si>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</si>
  <si>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</si>
  <si>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</si>
  <si>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</si>
  <si>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</si>
  <si>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</si>
  <si>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</si>
  <si>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</si>
  <si>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</si>
  <si>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</si>
  <si>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</si>
  <si>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</si>
  <si>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</si>
  <si>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</si>
  <si>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</si>
  <si>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</si>
  <si>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</si>
  <si>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</si>
  <si>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</si>
  <si>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</si>
  <si>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</si>
  <si>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</si>
  <si>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</si>
  <si>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</si>
  <si>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</si>
  <si>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</si>
  <si>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</si>
  <si>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</si>
  <si>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</si>
  <si>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</si>
  <si>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</si>
  <si>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</si>
  <si>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</si>
  <si>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</si>
  <si>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</si>
  <si>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</si>
  <si>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</si>
  <si>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</si>
  <si>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</si>
  <si>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</si>
  <si>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</si>
  <si>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</si>
  <si>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</si>
  <si>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</si>
  <si>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</si>
  <si>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</si>
  <si>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</si>
  <si>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</si>
  <si>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</si>
  <si>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</si>
  <si>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</si>
  <si>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</si>
  <si>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</si>
  <si>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</si>
  <si>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</si>
  <si>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</si>
  <si>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</si>
  <si>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</si>
  <si>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</si>
  <si>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</si>
  <si>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</si>
  <si>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</si>
  <si>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</si>
  <si>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</si>
  <si>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</si>
  <si>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</si>
  <si>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</si>
  <si>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</si>
  <si>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</si>
  <si>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</si>
  <si>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</si>
  <si>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</si>
  <si>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</si>
  <si>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</si>
  <si>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</si>
  <si>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</si>
  <si>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</si>
  <si>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</si>
  <si>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</si>
  <si>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</si>
  <si>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</si>
  <si>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</si>
  <si>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</si>
  <si>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</si>
  <si>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</si>
  <si>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</si>
  <si>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</si>
  <si>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</si>
  <si>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</si>
  <si>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</si>
  <si>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</si>
  <si>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</si>
  <si>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</si>
  <si>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</si>
  <si>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</si>
  <si>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</si>
  <si>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</si>
  <si>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</si>
  <si>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</si>
  <si>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</si>
  <si>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</si>
  <si>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</si>
  <si>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</si>
  <si>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</si>
  <si>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</si>
  <si>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</si>
  <si>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</si>
  <si>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</si>
  <si>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</si>
  <si>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</si>
  <si>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</si>
  <si>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</si>
  <si>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</si>
  <si>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</si>
  <si>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</si>
  <si>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</si>
  <si>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</si>
  <si>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</si>
  <si>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</si>
  <si>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</si>
  <si>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</si>
  <si>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</si>
  <si>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</si>
  <si>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</si>
  <si>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</si>
  <si>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</si>
  <si>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</si>
  <si>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</si>
  <si>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</si>
  <si>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</si>
  <si>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</si>
  <si>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</si>
  <si>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</si>
  <si>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</si>
  <si>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</si>
  <si>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</si>
  <si>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</si>
  <si>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</si>
  <si>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</si>
  <si>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</si>
  <si>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</si>
  <si>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</si>
  <si>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</si>
  <si>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</si>
  <si>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</si>
  <si>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</si>
  <si>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</si>
  <si>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</si>
  <si>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</si>
  <si>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</si>
  <si>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</si>
  <si>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</si>
  <si>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</si>
  <si>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</si>
  <si>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</si>
  <si>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</si>
  <si>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</si>
  <si>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</si>
  <si>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</si>
  <si>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</si>
  <si>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</si>
  <si>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</si>
  <si>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</si>
  <si>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</si>
  <si>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</si>
  <si>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</si>
  <si>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</si>
  <si>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</si>
  <si>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</si>
  <si>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</si>
  <si>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</si>
  <si>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</si>
  <si>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</si>
  <si>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</si>
  <si>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</si>
  <si>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</si>
  <si>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</si>
  <si>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</si>
  <si>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</si>
  <si>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</si>
  <si>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</si>
  <si>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</si>
  <si>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</si>
  <si>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</si>
  <si>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</si>
  <si>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</si>
  <si>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</si>
  <si>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</si>
  <si>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</si>
  <si>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</si>
  <si>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</si>
  <si>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</si>
  <si>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</si>
  <si>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</si>
  <si>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</si>
  <si>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</si>
  <si>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</si>
  <si>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</si>
  <si>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</si>
  <si>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</si>
  <si>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</si>
  <si>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</si>
  <si>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</si>
  <si>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</si>
  <si>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</si>
  <si>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</si>
  <si>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</si>
  <si>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</si>
  <si>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</si>
  <si>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</si>
  <si>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</si>
  <si>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</si>
  <si>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</si>
  <si>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</si>
  <si>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</si>
  <si>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</si>
  <si>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</si>
  <si>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</si>
  <si>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</si>
  <si>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</si>
  <si>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</si>
  <si>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</si>
  <si>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</si>
  <si>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</si>
  <si>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</si>
  <si>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</si>
  <si>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</si>
  <si>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</si>
  <si>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</si>
  <si>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</si>
  <si>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</si>
  <si>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</si>
  <si>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</si>
  <si>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</si>
  <si>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</si>
  <si>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</si>
  <si>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</si>
  <si>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</si>
  <si>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</si>
  <si>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</si>
  <si>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</si>
  <si>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</si>
  <si>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</si>
  <si>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</si>
  <si>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</si>
  <si>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</si>
  <si>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</si>
  <si>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</si>
  <si>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</si>
  <si>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</si>
  <si>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</si>
  <si>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</si>
  <si>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</si>
  <si>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</si>
  <si>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</si>
  <si>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</si>
  <si>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</si>
  <si>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</si>
  <si>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</si>
  <si>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</si>
  <si>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</si>
  <si>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</si>
  <si>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</si>
  <si>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</si>
  <si>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</si>
  <si>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</si>
  <si>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</si>
  <si>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</si>
  <si>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</si>
  <si>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</si>
  <si>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</si>
  <si>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</si>
  <si>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</si>
  <si>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</si>
  <si>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</si>
  <si>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</si>
  <si>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</si>
  <si>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</si>
  <si>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</si>
  <si>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</si>
  <si>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</si>
  <si>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</si>
  <si>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</si>
  <si>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</si>
  <si>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</si>
  <si>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</si>
  <si>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</si>
  <si>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</si>
  <si>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</si>
  <si>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</si>
  <si>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</si>
  <si>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</si>
  <si>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</si>
  <si>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</si>
  <si>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</si>
  <si>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</si>
  <si>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</si>
  <si>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</si>
  <si>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</si>
  <si>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</si>
  <si>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</si>
  <si>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</si>
  <si>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</si>
  <si>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</si>
  <si>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</si>
  <si>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</si>
  <si>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</si>
  <si>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</si>
  <si>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</si>
  <si>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</si>
  <si>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</si>
  <si>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</si>
  <si>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</si>
  <si>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</si>
  <si>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</si>
  <si>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</si>
  <si>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</si>
  <si>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</si>
  <si>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</si>
  <si>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</si>
  <si>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</si>
  <si>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</si>
  <si>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</si>
  <si>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</si>
  <si>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</si>
  <si>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</si>
  <si>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</si>
  <si>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</si>
  <si>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</si>
  <si>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</si>
  <si>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</si>
  <si>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</si>
  <si>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</si>
  <si>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</si>
  <si>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</si>
  <si>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</si>
  <si>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</si>
  <si>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</si>
  <si>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</si>
  <si>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</si>
  <si>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</si>
  <si>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</si>
  <si>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</si>
  <si>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</si>
  <si>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</si>
  <si>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</si>
  <si>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</si>
  <si>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</si>
  <si>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</si>
  <si>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</si>
  <si>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</si>
  <si>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</si>
  <si>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</si>
  <si>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</si>
  <si>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</si>
  <si>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</si>
  <si>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</si>
  <si>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</si>
  <si>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</si>
  <si>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</si>
  <si>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</si>
  <si>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</si>
  <si>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</si>
  <si>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</si>
  <si>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</si>
  <si>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</si>
  <si>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</si>
  <si>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</si>
  <si>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</si>
  <si>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</si>
  <si>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</si>
  <si>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</si>
  <si>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</si>
  <si>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</si>
  <si>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</si>
  <si>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</si>
  <si>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</si>
  <si>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</si>
  <si>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</si>
  <si>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</si>
  <si>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</si>
  <si>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</si>
  <si>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</si>
  <si>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</si>
  <si>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</si>
  <si>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</si>
  <si>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</si>
  <si>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</si>
  <si>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</si>
  <si>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</si>
  <si>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</si>
  <si>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</si>
  <si>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</si>
  <si>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</si>
  <si>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</si>
  <si>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</si>
  <si>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</si>
  <si>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</si>
  <si>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</si>
  <si>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</si>
  <si>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</si>
  <si>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</si>
  <si>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</si>
  <si>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</si>
  <si>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</si>
  <si>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</si>
  <si>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</si>
  <si>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</si>
  <si>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</si>
  <si>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</si>
  <si>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</si>
  <si>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</si>
  <si>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</si>
  <si>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</si>
  <si>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</si>
  <si>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</si>
  <si>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</si>
  <si>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</si>
  <si>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</si>
  <si>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</si>
  <si>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</si>
  <si>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</si>
  <si>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</si>
  <si>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</si>
  <si>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</si>
  <si>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</si>
  <si>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</si>
  <si>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</si>
  <si>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</si>
  <si>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</si>
  <si>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</si>
  <si>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</si>
  <si>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</si>
  <si>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</si>
  <si>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</si>
  <si>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</si>
  <si>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</si>
  <si>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</si>
  <si>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</si>
  <si>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</si>
  <si>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</si>
  <si>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</si>
  <si>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</si>
  <si>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</si>
  <si>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</si>
  <si>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</si>
  <si>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</si>
  <si>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</si>
  <si>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</si>
  <si>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</si>
  <si>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</si>
  <si>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</si>
  <si>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</si>
  <si>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</si>
  <si>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</si>
  <si>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</si>
  <si>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</si>
  <si>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</si>
  <si>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</si>
  <si>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</si>
  <si>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</si>
  <si>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</si>
  <si>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</si>
  <si>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</si>
  <si>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</si>
  <si>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</si>
  <si>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</si>
  <si>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</si>
  <si>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</si>
  <si>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</si>
  <si>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</si>
  <si>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</si>
  <si>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</si>
  <si>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</si>
  <si>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</si>
  <si>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</si>
  <si>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</si>
  <si>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</si>
  <si>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</si>
  <si>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</si>
  <si>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</si>
  <si>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</si>
  <si>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</si>
  <si>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</si>
  <si>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</si>
  <si>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</si>
  <si>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</si>
  <si>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</si>
  <si>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</si>
  <si>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</si>
  <si>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</si>
  <si>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</si>
  <si>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</si>
  <si>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</si>
  <si>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</si>
  <si>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</si>
  <si>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</si>
  <si>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</si>
  <si>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</si>
  <si>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</si>
  <si>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</si>
  <si>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</si>
  <si>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</si>
  <si>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</si>
  <si>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</si>
  <si>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</si>
  <si>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</si>
  <si>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</si>
  <si>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</si>
  <si>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</si>
  <si>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</si>
  <si>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</si>
  <si>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</si>
  <si>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</si>
  <si>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</si>
  <si>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</si>
  <si>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</si>
  <si>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</si>
  <si>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</si>
  <si>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</si>
  <si>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</si>
  <si>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</si>
  <si>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</si>
  <si>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</si>
  <si>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</si>
  <si>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</si>
  <si>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</si>
  <si>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</si>
  <si>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</si>
  <si>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</si>
  <si>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</si>
  <si>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</si>
  <si>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</si>
  <si>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</si>
  <si>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</si>
  <si>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</si>
  <si>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</si>
  <si>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</si>
  <si>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</si>
  <si>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</si>
  <si>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</si>
  <si>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</si>
  <si>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</si>
  <si>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</si>
  <si>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</si>
  <si>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</si>
  <si>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</si>
  <si>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</si>
  <si>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</si>
  <si>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</si>
  <si>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</si>
  <si>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</si>
  <si>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</si>
  <si>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</si>
  <si>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</si>
  <si>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</si>
  <si>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</si>
  <si>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</si>
  <si>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</si>
  <si>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</si>
  <si>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</si>
  <si>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</si>
  <si>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</si>
  <si>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</si>
  <si>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</si>
  <si>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</si>
  <si>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</si>
  <si>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</si>
  <si>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</si>
  <si>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</si>
  <si>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</si>
  <si>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</si>
  <si>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</si>
  <si>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</si>
  <si>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</si>
  <si>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</si>
  <si>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</si>
  <si>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</si>
  <si>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</si>
  <si>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</si>
  <si>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</si>
  <si>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</si>
  <si>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</si>
  <si>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</si>
  <si>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</si>
  <si>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</si>
  <si>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</si>
  <si>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</si>
  <si>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</si>
  <si>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</si>
  <si>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</si>
  <si>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</si>
  <si>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</si>
  <si>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</si>
  <si>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</si>
  <si>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</si>
  <si>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</si>
  <si>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</si>
  <si>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</si>
  <si>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</si>
  <si>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</si>
  <si>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</si>
  <si>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</si>
  <si>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</si>
  <si>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</si>
  <si>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</si>
  <si>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</si>
  <si>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</si>
  <si>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</si>
  <si>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</si>
  <si>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</si>
  <si>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</si>
  <si>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</si>
  <si>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</si>
  <si>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</si>
  <si>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</si>
  <si>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</si>
  <si>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</si>
  <si>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</si>
  <si>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</si>
  <si>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</si>
  <si>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</si>
  <si>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</si>
  <si>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</si>
  <si>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</si>
  <si>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</si>
  <si>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</si>
  <si>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</si>
  <si>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</si>
  <si>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</si>
  <si>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</si>
  <si>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</si>
  <si>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</si>
  <si>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</si>
  <si>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</si>
  <si>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</si>
  <si>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</si>
  <si>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</si>
  <si>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</si>
  <si>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</si>
  <si>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</si>
  <si>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</si>
  <si>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</si>
  <si>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</si>
  <si>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</si>
  <si>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</si>
  <si>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</si>
  <si>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</si>
  <si>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</si>
  <si>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</si>
  <si>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</si>
  <si>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</si>
  <si>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</si>
  <si>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</si>
  <si>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</si>
  <si>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</si>
  <si>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</si>
  <si>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</si>
  <si>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</si>
  <si>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</si>
  <si>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</si>
  <si>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</si>
  <si>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</si>
  <si>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</si>
  <si>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</si>
  <si>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</si>
  <si>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</si>
  <si>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</si>
  <si>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</si>
  <si>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</si>
  <si>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</si>
  <si>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</si>
  <si>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</si>
  <si>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</si>
  <si>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</si>
  <si>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</si>
  <si>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</si>
  <si>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</si>
  <si>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</si>
  <si>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</si>
  <si>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</si>
  <si>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</si>
  <si>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</si>
  <si>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</si>
  <si>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</si>
  <si>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</si>
  <si>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</si>
  <si>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</si>
  <si>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</si>
  <si>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</si>
  <si>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</si>
  <si>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</si>
  <si>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</si>
  <si>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</si>
  <si>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</si>
  <si>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</si>
  <si>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</si>
  <si>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</si>
  <si>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</si>
  <si>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</si>
  <si>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</si>
  <si>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</si>
  <si>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</si>
  <si>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</si>
  <si>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</si>
  <si>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</si>
  <si>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</si>
  <si>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</si>
  <si>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</si>
  <si>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</si>
  <si>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</si>
  <si>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</si>
  <si>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</si>
  <si>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</si>
  <si>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</si>
  <si>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</si>
  <si>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</si>
  <si>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</si>
  <si>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</si>
  <si>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</si>
  <si>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</si>
  <si>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</si>
  <si>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</si>
  <si>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</si>
  <si>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</si>
  <si>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</si>
  <si>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</si>
  <si>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</si>
  <si>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</si>
  <si>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</si>
  <si>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</si>
  <si>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</si>
  <si>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</si>
  <si>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</si>
  <si>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</si>
  <si>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</si>
  <si>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</si>
  <si>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</si>
  <si>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</si>
  <si>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</si>
  <si>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</si>
  <si>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</si>
  <si>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</si>
  <si>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</si>
  <si>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</si>
  <si>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</si>
  <si>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</si>
  <si>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</si>
  <si>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</si>
  <si>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</si>
  <si>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</si>
  <si>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</si>
  <si>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</si>
  <si>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</si>
  <si>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</si>
  <si>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</si>
  <si>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</si>
  <si>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</si>
  <si>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</si>
  <si>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</si>
  <si>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</si>
  <si>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</si>
  <si>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</si>
  <si>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</si>
  <si>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</si>
  <si>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</si>
  <si>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</si>
  <si>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</si>
  <si>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</si>
  <si>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</si>
  <si>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</si>
  <si>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</si>
  <si>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</si>
  <si>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</si>
  <si>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</si>
  <si>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</si>
  <si>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</si>
  <si>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</si>
  <si>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</si>
  <si>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</si>
  <si>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</si>
  <si>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</si>
  <si>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</si>
  <si>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</si>
  <si>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</si>
  <si>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</si>
  <si>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</si>
  <si>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</si>
  <si>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</si>
  <si>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</si>
  <si>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</si>
  <si>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</si>
  <si>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</si>
  <si>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</si>
  <si>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</si>
  <si>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</si>
  <si>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</si>
  <si>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</si>
  <si>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</si>
  <si>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</si>
  <si>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</si>
  <si>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</si>
  <si>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</si>
  <si>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</si>
  <si>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</si>
  <si>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</si>
  <si>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</si>
  <si>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</si>
  <si>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</si>
  <si>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</si>
  <si>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</si>
  <si>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</si>
  <si>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</si>
  <si>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</si>
  <si>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</si>
  <si>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</si>
  <si>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</si>
  <si>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</si>
  <si>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</si>
  <si>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</si>
  <si>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</si>
  <si>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</si>
  <si>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</si>
  <si>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</si>
  <si>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</si>
  <si>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</si>
  <si>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</si>
  <si>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</si>
  <si>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</si>
  <si>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</si>
  <si>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</si>
  <si>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</si>
  <si>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</si>
  <si>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</si>
  <si>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</si>
  <si>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</si>
  <si>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</si>
  <si>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</si>
  <si>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</si>
  <si>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</si>
  <si>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</si>
  <si>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</si>
  <si>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</si>
  <si>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</si>
  <si>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</si>
  <si>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</si>
  <si>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</si>
  <si>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</si>
  <si>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</si>
  <si>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</si>
  <si>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</si>
  <si>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</si>
  <si>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</si>
  <si>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</si>
  <si>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</si>
  <si>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</si>
  <si>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</si>
  <si>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</si>
  <si>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</si>
  <si>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</si>
  <si>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</si>
  <si>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</si>
  <si>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</si>
  <si>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</si>
  <si>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</si>
  <si>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</si>
  <si>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</si>
  <si>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</si>
  <si>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</si>
  <si>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</si>
  <si>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</si>
  <si>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</si>
  <si>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</si>
  <si>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</si>
  <si>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</si>
  <si>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</si>
  <si>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</si>
  <si>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</si>
  <si>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</si>
  <si>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</si>
  <si>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</si>
  <si>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</si>
  <si>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</si>
  <si>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</si>
  <si>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</si>
  <si>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</si>
  <si>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</si>
  <si>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</si>
  <si>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</si>
  <si>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</si>
  <si>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</si>
  <si>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</si>
  <si>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</si>
  <si>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</si>
  <si>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</si>
  <si>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</si>
  <si>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</si>
  <si>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</si>
  <si>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</si>
  <si>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</si>
  <si>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</si>
  <si>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</si>
  <si>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</si>
  <si>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</si>
  <si>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</si>
  <si>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</si>
  <si>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</si>
  <si>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</si>
  <si>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</si>
  <si>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</si>
  <si>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</si>
  <si>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</si>
  <si>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</si>
  <si>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</si>
  <si>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</si>
  <si>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</si>
  <si>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</si>
  <si>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</si>
  <si>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</si>
  <si>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</si>
  <si>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</si>
  <si>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</si>
  <si>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</si>
  <si>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</si>
  <si>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</si>
  <si>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</si>
  <si>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</si>
  <si>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</si>
  <si>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</si>
  <si>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</si>
  <si>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</si>
  <si>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</si>
  <si>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</si>
  <si>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</si>
  <si>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</si>
  <si>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</si>
  <si>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</si>
  <si>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</si>
  <si>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</si>
  <si>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</si>
  <si>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</si>
  <si>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</si>
  <si>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</si>
  <si>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</si>
  <si>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</si>
  <si>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</si>
  <si>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</si>
  <si>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</si>
  <si>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</si>
  <si>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</si>
  <si>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</si>
  <si>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</si>
  <si>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</si>
  <si>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</si>
  <si>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</si>
  <si>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</si>
  <si>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</si>
  <si>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</si>
  <si>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</si>
  <si>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</si>
  <si>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</si>
  <si>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</si>
  <si>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</si>
  <si>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</si>
  <si>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</si>
  <si>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</si>
  <si>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</si>
  <si>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</si>
  <si>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</si>
  <si>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</si>
  <si>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</si>
  <si>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</si>
  <si>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</si>
  <si>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</si>
  <si>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</si>
  <si>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</si>
  <si>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</si>
  <si>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</si>
  <si>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</si>
  <si>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</si>
  <si>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</si>
  <si>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</si>
  <si>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</si>
  <si>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</si>
  <si>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</si>
  <si>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</si>
  <si>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</si>
  <si>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</si>
  <si>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</si>
  <si>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</si>
  <si>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</si>
  <si>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</si>
  <si>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</si>
  <si>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</si>
  <si>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</si>
  <si>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</si>
  <si>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</si>
  <si>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</si>
  <si>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</si>
  <si>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</si>
  <si>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</si>
  <si>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</si>
  <si>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</si>
  <si>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</si>
  <si>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</si>
  <si>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</si>
  <si>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</si>
  <si>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</si>
  <si>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</si>
  <si>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</si>
  <si>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</si>
  <si>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</si>
  <si>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</si>
  <si>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</si>
  <si>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</si>
  <si>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</si>
  <si>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</si>
  <si>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</si>
  <si>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</si>
  <si>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</si>
  <si>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</si>
  <si>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</si>
  <si>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</si>
  <si>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</si>
  <si>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</si>
  <si>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</si>
  <si>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</si>
  <si>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</si>
  <si>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</si>
  <si>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</si>
  <si>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</si>
  <si>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</si>
  <si>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</si>
  <si>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</si>
  <si>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</si>
  <si>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</si>
  <si>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</si>
  <si>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</si>
  <si>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</si>
  <si>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</si>
  <si>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</si>
  <si>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</si>
  <si>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</si>
  <si>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</si>
  <si>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</si>
  <si>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</si>
  <si>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</si>
  <si>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</si>
  <si>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</si>
  <si>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</si>
  <si>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</si>
  <si>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</si>
  <si>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</si>
  <si>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</si>
  <si>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</si>
  <si>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</si>
  <si>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</si>
  <si>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</si>
  <si>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</si>
  <si>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</si>
  <si>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</si>
  <si>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</si>
  <si>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</si>
  <si>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</si>
  <si>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</si>
  <si>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</si>
  <si>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</si>
  <si>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</si>
  <si>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</si>
  <si>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</si>
  <si>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</si>
  <si>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</si>
  <si>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</si>
  <si>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</si>
  <si>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</si>
  <si>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</si>
  <si>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</si>
  <si>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</si>
  <si>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</si>
  <si>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</si>
  <si>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</si>
  <si>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</si>
  <si>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</si>
  <si>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</si>
  <si>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</si>
  <si>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</si>
  <si>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</si>
  <si>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</si>
  <si>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</si>
  <si>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</si>
  <si>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</si>
  <si>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</si>
  <si>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</si>
  <si>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</si>
  <si>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</si>
  <si>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</si>
  <si>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</si>
  <si>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</si>
  <si>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</si>
  <si>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</si>
  <si>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</si>
  <si>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</si>
  <si>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</si>
  <si>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</si>
  <si>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</si>
  <si>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</si>
  <si>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</si>
  <si>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</si>
  <si>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</si>
  <si>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</si>
  <si>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</si>
  <si>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</si>
  <si>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</si>
  <si>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</si>
  <si>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</si>
  <si>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</si>
  <si>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</si>
  <si>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</si>
  <si>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</si>
  <si>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</si>
  <si>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</si>
  <si>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</si>
  <si>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</si>
  <si>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</si>
  <si>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</si>
  <si>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</si>
  <si>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</si>
  <si>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</si>
  <si>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</si>
  <si>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</si>
  <si>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</si>
  <si>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</si>
  <si>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</si>
  <si>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</si>
  <si>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</si>
  <si>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</si>
  <si>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</si>
  <si>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</si>
  <si>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</si>
  <si>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</si>
  <si>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</si>
  <si>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</si>
  <si>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</si>
  <si>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</si>
  <si>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</si>
  <si>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</si>
  <si>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</si>
  <si>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</si>
  <si>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</si>
  <si>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</si>
  <si>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</si>
  <si>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</si>
  <si>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</si>
  <si>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</si>
  <si>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</si>
  <si>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</si>
  <si>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</si>
  <si>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</si>
  <si>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</si>
  <si>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</si>
  <si>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</si>
  <si>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</si>
  <si>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</si>
  <si>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</si>
  <si>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</si>
  <si>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</si>
  <si>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</si>
  <si>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</si>
  <si>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</si>
  <si>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</si>
  <si>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</si>
  <si>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</si>
  <si>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</si>
  <si>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</si>
  <si>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</si>
  <si>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</si>
  <si>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</si>
  <si>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</si>
  <si>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</si>
  <si>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</si>
  <si>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</si>
  <si>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</si>
  <si>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</si>
  <si>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</si>
  <si>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</si>
  <si>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</si>
  <si>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</si>
  <si>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</si>
  <si>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</si>
  <si>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</si>
  <si>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</si>
  <si>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</si>
  <si>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</si>
  <si>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</si>
  <si>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</si>
  <si>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</si>
  <si>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</si>
  <si>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</si>
  <si>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</si>
  <si>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</si>
  <si>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</si>
  <si>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</si>
  <si>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</si>
  <si>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</si>
  <si>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</si>
  <si>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</si>
  <si>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</si>
  <si>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</si>
  <si>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</si>
  <si>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</si>
  <si>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</si>
  <si>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</si>
  <si>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</si>
  <si>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</si>
  <si>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</si>
  <si>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</si>
  <si>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</si>
  <si>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</si>
  <si>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</si>
  <si>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</si>
  <si>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</si>
  <si>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</si>
  <si>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</si>
  <si>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</si>
  <si>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</si>
  <si>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</si>
  <si>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</si>
  <si>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</si>
  <si>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</si>
  <si>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</si>
  <si>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</si>
  <si>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</si>
  <si>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</si>
  <si>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</si>
  <si>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</si>
  <si>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</si>
  <si>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</si>
  <si>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</si>
  <si>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</si>
  <si>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</si>
  <si>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</si>
  <si>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</si>
  <si>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</si>
  <si>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</si>
  <si>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</si>
  <si>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</si>
  <si>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</si>
  <si>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</si>
  <si>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</si>
  <si>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</si>
  <si>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</si>
  <si>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</si>
  <si>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</si>
  <si>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</si>
  <si>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</si>
  <si>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</si>
  <si>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</si>
  <si>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</si>
  <si>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</si>
  <si>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</si>
  <si>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</si>
  <si>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</si>
  <si>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</si>
  <si>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</si>
  <si>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</si>
  <si>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</si>
  <si>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</si>
  <si>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</si>
  <si>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</si>
  <si>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</si>
  <si>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</si>
  <si>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</si>
  <si>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</si>
  <si>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</si>
  <si>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</si>
  <si>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</si>
  <si>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</si>
  <si>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</si>
  <si>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</si>
  <si>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</si>
  <si>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</si>
  <si>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</si>
  <si>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</si>
  <si>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</si>
  <si>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</si>
  <si>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</si>
  <si>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</si>
  <si>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</si>
  <si>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</si>
  <si>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</si>
  <si>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</si>
  <si>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</si>
  <si>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</si>
  <si>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</si>
  <si>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</si>
  <si>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</si>
  <si>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</si>
  <si>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</si>
  <si>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</si>
  <si>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</si>
  <si>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</si>
  <si>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</si>
  <si>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</si>
  <si>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</si>
  <si>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</si>
  <si>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</si>
  <si>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</si>
  <si>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</si>
  <si>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</si>
  <si>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</si>
  <si>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</si>
  <si>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</si>
  <si>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</si>
  <si>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</si>
  <si>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</si>
  <si>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</si>
  <si>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</si>
  <si>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</si>
  <si>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</si>
  <si>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</si>
  <si>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</si>
  <si>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</si>
  <si>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</si>
  <si>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</si>
  <si>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</si>
  <si>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</si>
  <si>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</si>
  <si>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</si>
  <si>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</si>
  <si>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</si>
  <si>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</si>
  <si>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</si>
  <si>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</si>
  <si>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</si>
  <si>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</si>
  <si>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</si>
  <si>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</si>
  <si>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</si>
  <si>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</si>
  <si>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</si>
  <si>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</si>
  <si>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</si>
  <si>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</si>
  <si>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</si>
  <si>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</si>
  <si>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</si>
  <si>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</si>
  <si>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</si>
  <si>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</si>
  <si>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</si>
  <si>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</si>
  <si>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</si>
  <si>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</si>
  <si>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</si>
  <si>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</si>
  <si>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</si>
  <si>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</si>
  <si>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</si>
  <si>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</si>
  <si>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</si>
  <si>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</si>
  <si>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</si>
  <si>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</si>
  <si>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</si>
  <si>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</si>
  <si>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</si>
  <si>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</si>
  <si>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</si>
  <si>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</si>
  <si>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</si>
  <si>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</si>
  <si>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</si>
  <si>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</si>
  <si>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</si>
  <si>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</si>
  <si>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</si>
  <si>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</si>
  <si>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</si>
  <si>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</si>
  <si>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</si>
  <si>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</si>
  <si>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</si>
  <si>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</si>
  <si>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</si>
  <si>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</si>
  <si>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</si>
  <si>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</si>
  <si>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</si>
  <si>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</si>
  <si>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</si>
  <si>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</si>
  <si>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</si>
  <si>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</si>
  <si>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</si>
  <si>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</si>
  <si>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</si>
  <si>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</si>
  <si>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</si>
  <si>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</si>
  <si>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</si>
  <si>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</si>
  <si>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</si>
  <si>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</si>
  <si>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</si>
  <si>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</si>
  <si>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</si>
  <si>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</si>
  <si>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</si>
  <si>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</si>
  <si>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</si>
  <si>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</si>
  <si>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</si>
  <si>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</si>
  <si>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</si>
  <si>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</si>
  <si>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</si>
  <si>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</si>
  <si>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</si>
  <si>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</si>
  <si>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</si>
  <si>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</si>
  <si>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</si>
  <si>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</si>
  <si>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</si>
  <si>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</si>
  <si>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</si>
  <si>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</si>
  <si>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</si>
  <si>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</si>
  <si>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</si>
  <si>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</si>
  <si>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</si>
  <si>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</si>
  <si>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</si>
  <si>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</si>
  <si>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</si>
  <si>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</si>
  <si>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</si>
  <si>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</si>
  <si>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</si>
  <si>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</si>
  <si>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</si>
  <si>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</si>
  <si>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</si>
  <si>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</si>
  <si>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</si>
  <si>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</si>
  <si>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</si>
  <si>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</si>
  <si>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</si>
  <si>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</si>
  <si>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</si>
  <si>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</si>
  <si>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</si>
  <si>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</si>
  <si>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</si>
  <si>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</si>
  <si>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</si>
  <si>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</si>
  <si>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</si>
  <si>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</si>
  <si>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</si>
  <si>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</si>
  <si>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</si>
  <si>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</si>
  <si>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</si>
  <si>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</si>
  <si>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</si>
  <si>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</si>
  <si>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</si>
  <si>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</si>
  <si>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</si>
  <si>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</si>
  <si>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</si>
  <si>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</si>
  <si>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</si>
  <si>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</si>
  <si>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</si>
  <si>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</si>
  <si>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</si>
  <si>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</si>
  <si>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</si>
  <si>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</si>
  <si>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</si>
  <si>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</si>
  <si>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</si>
  <si>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</si>
  <si>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</si>
  <si>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</si>
  <si>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</si>
  <si>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</si>
  <si>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</si>
  <si>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</si>
  <si>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</si>
  <si>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</si>
  <si>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</si>
  <si>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</si>
  <si>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</si>
  <si>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</si>
  <si>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</si>
  <si>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</si>
  <si>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</si>
  <si>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</si>
  <si>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</si>
  <si>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</si>
  <si>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</si>
  <si>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</si>
  <si>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</si>
  <si>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</si>
  <si>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</si>
  <si>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</si>
  <si>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</si>
  <si>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</si>
  <si>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</si>
  <si>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</si>
  <si>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</si>
  <si>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</si>
  <si>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</si>
  <si>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</si>
  <si>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</si>
  <si>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</si>
  <si>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</si>
  <si>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</si>
  <si>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</si>
  <si>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</si>
  <si>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</si>
  <si>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</si>
  <si>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</si>
  <si>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</si>
  <si>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</si>
  <si>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</si>
  <si>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</si>
  <si>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</si>
  <si>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</si>
  <si>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</si>
  <si>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</si>
  <si>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</si>
  <si>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</si>
  <si>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</si>
  <si>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</si>
  <si>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</si>
  <si>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</si>
  <si>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</si>
  <si>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</si>
  <si>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</si>
  <si>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</si>
  <si>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</si>
  <si>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</si>
  <si>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</si>
  <si>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</si>
  <si>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</si>
  <si>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</si>
  <si>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</si>
  <si>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</si>
  <si>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</si>
  <si>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</si>
  <si>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</si>
  <si>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</si>
  <si>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</si>
  <si>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</si>
  <si>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</si>
  <si>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</si>
  <si>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</si>
  <si>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</si>
  <si>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</si>
  <si>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</si>
  <si>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</si>
  <si>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</si>
  <si>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</si>
  <si>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</si>
  <si>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</si>
  <si>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</si>
  <si>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</si>
  <si>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</si>
  <si>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</si>
  <si>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</si>
  <si>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</si>
  <si>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</si>
  <si>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</si>
  <si>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</si>
  <si>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</si>
  <si>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</si>
  <si>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</si>
  <si>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</si>
  <si>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</si>
  <si>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</si>
  <si>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</si>
  <si>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</si>
  <si>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</si>
  <si>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</si>
  <si>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</si>
  <si>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</si>
  <si>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</si>
  <si>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</si>
  <si>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</si>
  <si>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</si>
  <si>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</si>
  <si>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</si>
  <si>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</si>
  <si>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</si>
  <si>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</si>
  <si>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</si>
  <si>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</si>
  <si>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</si>
  <si>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</si>
  <si>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</si>
  <si>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</si>
  <si>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</si>
  <si>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</si>
  <si>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</si>
  <si>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</si>
  <si>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</si>
  <si>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</si>
  <si>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</si>
  <si>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</si>
  <si>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</si>
  <si>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</si>
  <si>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</si>
  <si>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</si>
  <si>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</si>
  <si>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</si>
  <si>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</si>
  <si>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</si>
  <si>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</si>
  <si>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</si>
  <si>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</si>
  <si>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</si>
  <si>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</si>
  <si>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</si>
  <si>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</si>
  <si>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</si>
  <si>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</si>
  <si>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</si>
  <si>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</si>
  <si>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</si>
  <si>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</si>
  <si>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</si>
  <si>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</si>
  <si>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</si>
  <si>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</si>
  <si>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</si>
  <si>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</si>
  <si>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</si>
  <si>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</si>
  <si>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</si>
  <si>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</si>
  <si>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</si>
  <si>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</si>
  <si>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</si>
  <si>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</si>
  <si>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</si>
  <si>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</si>
  <si>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</si>
  <si>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</si>
  <si>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</si>
  <si>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</si>
  <si>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</si>
  <si>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</si>
  <si>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</si>
  <si>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</si>
  <si>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</si>
  <si>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</si>
  <si>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</si>
  <si>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</si>
  <si>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</si>
  <si>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</si>
  <si>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</si>
  <si>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</si>
  <si>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</si>
  <si>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</si>
  <si>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</si>
  <si>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</si>
  <si>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</si>
  <si>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</si>
  <si>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</si>
  <si>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</si>
  <si>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</si>
  <si>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</si>
  <si>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</si>
  <si>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</si>
  <si>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</si>
  <si>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</si>
  <si>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</si>
  <si>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</si>
  <si>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</si>
  <si>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</si>
  <si>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</si>
  <si>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</si>
  <si>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</si>
  <si>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</si>
  <si>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</si>
  <si>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</si>
  <si>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</si>
  <si>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</si>
  <si>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</si>
  <si>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</si>
  <si>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</si>
  <si>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</si>
  <si>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</si>
  <si>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</si>
  <si>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</si>
  <si>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</si>
  <si>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</si>
  <si>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</si>
  <si>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</si>
  <si>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</si>
  <si>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</si>
  <si>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</si>
  <si>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</si>
  <si>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</si>
  <si>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</si>
  <si>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</si>
  <si>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</si>
  <si>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</si>
  <si>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</si>
  <si>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</si>
  <si>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</si>
  <si>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</si>
  <si>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</si>
  <si>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</si>
  <si>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</si>
  <si>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</si>
  <si>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</si>
  <si>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</si>
  <si>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</si>
  <si>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</si>
  <si>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</si>
  <si>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</si>
  <si>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</si>
  <si>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</si>
  <si>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</si>
  <si>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</si>
  <si>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</si>
  <si>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</si>
  <si>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</si>
  <si>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</si>
  <si>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</si>
  <si>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</si>
  <si>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</si>
  <si>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</si>
  <si>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</si>
  <si>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</si>
  <si>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</si>
  <si>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</si>
  <si>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</si>
  <si>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</si>
  <si>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</si>
  <si>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</si>
  <si>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</si>
  <si>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</si>
  <si>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</si>
  <si>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</si>
  <si>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</si>
  <si>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</si>
  <si>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</si>
  <si>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</si>
  <si>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</si>
  <si>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</si>
  <si>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</si>
  <si>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</si>
  <si>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</si>
  <si>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</si>
  <si>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</si>
  <si>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</si>
  <si>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</si>
  <si>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</si>
  <si>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</si>
  <si>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</si>
  <si>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</si>
  <si>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</si>
  <si>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</si>
  <si>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</si>
  <si>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</si>
  <si>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</si>
  <si>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</si>
  <si>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</si>
  <si>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</si>
  <si>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</si>
  <si>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</si>
  <si>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</si>
  <si>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</si>
  <si>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</si>
  <si>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</si>
  <si>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</si>
  <si>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</si>
  <si>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</si>
  <si>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</si>
  <si>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</si>
  <si>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</si>
  <si>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</si>
  <si>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</si>
  <si>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</si>
  <si>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</si>
  <si>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</si>
  <si>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</si>
  <si>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</si>
  <si>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</si>
  <si>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</si>
  <si>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</si>
  <si>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</si>
  <si>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</si>
  <si>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</si>
  <si>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</si>
  <si>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</si>
  <si>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</si>
  <si>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</si>
  <si>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</si>
  <si>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</si>
  <si>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</si>
  <si>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</si>
  <si>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</si>
  <si>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</si>
  <si>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</si>
  <si>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</si>
  <si>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</si>
  <si>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</si>
  <si>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</si>
  <si>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</si>
  <si>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</si>
  <si>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</si>
  <si>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</si>
  <si>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</si>
  <si>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</si>
  <si>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</si>
  <si>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</si>
  <si>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</si>
  <si>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</si>
  <si>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</si>
  <si>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</si>
  <si>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</si>
  <si>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</si>
  <si>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</si>
  <si>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</si>
  <si>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</si>
  <si>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</si>
  <si>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</si>
  <si>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</si>
  <si>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</si>
  <si>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</si>
  <si>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</si>
  <si>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</si>
  <si>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</si>
  <si>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</si>
  <si>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</si>
  <si>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</si>
  <si>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</si>
  <si>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</si>
  <si>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</si>
  <si>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</si>
  <si>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</si>
  <si>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</si>
  <si>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</si>
  <si>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</si>
  <si>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</si>
  <si>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</si>
  <si>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</si>
  <si>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</si>
  <si>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</si>
  <si>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</si>
  <si>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</si>
  <si>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</si>
  <si>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</si>
  <si>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</si>
  <si>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</si>
  <si>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</si>
  <si>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</si>
  <si>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</si>
  <si>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</si>
  <si>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</si>
  <si>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</si>
  <si>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</si>
  <si>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</si>
  <si>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</si>
  <si>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</si>
  <si>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</si>
  <si>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</si>
  <si>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</si>
  <si>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</si>
  <si>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</si>
  <si>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</si>
  <si>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</si>
  <si>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</si>
  <si>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</si>
  <si>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</si>
  <si>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</si>
  <si>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</si>
  <si>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</si>
  <si>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</si>
  <si>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</si>
  <si>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</si>
  <si>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</si>
  <si>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</si>
  <si>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</si>
  <si>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</si>
  <si>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</si>
  <si>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</si>
  <si>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</si>
  <si>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</si>
  <si>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</si>
  <si>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</si>
  <si>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</si>
  <si>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</si>
  <si>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</si>
  <si>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</si>
  <si>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</si>
  <si>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</si>
  <si>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</si>
  <si>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</si>
  <si>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</si>
  <si>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</si>
  <si>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</si>
  <si>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</si>
  <si>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</si>
  <si>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</si>
  <si>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</si>
  <si>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</si>
  <si>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</si>
  <si>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</si>
  <si>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</si>
  <si>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</si>
  <si>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</si>
  <si>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</si>
  <si>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</si>
  <si>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</si>
  <si>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</si>
  <si>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</si>
  <si>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</si>
  <si>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</si>
  <si>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</si>
  <si>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</si>
  <si>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</si>
  <si>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</si>
  <si>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</si>
  <si>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</si>
  <si>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</si>
  <si>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</si>
  <si>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</si>
  <si>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</si>
  <si>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</si>
  <si>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</si>
  <si>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</si>
  <si>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</si>
  <si>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</si>
  <si>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</si>
  <si>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</si>
  <si>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</si>
  <si>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</si>
  <si>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</si>
  <si>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</si>
  <si>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</si>
  <si>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</si>
  <si>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</si>
  <si>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</si>
  <si>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</si>
  <si>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</si>
  <si>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</si>
  <si>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</si>
  <si>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</si>
  <si>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</si>
  <si>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</si>
  <si>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</si>
  <si>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</si>
  <si>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</si>
  <si>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</si>
  <si>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</si>
  <si>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</si>
  <si>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</si>
  <si>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</si>
  <si>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</si>
  <si>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</si>
  <si>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</si>
  <si>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</si>
  <si>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</si>
  <si>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</si>
  <si>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</si>
  <si>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</si>
  <si>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</si>
  <si>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</si>
  <si>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</si>
  <si>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</si>
  <si>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</si>
  <si>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</si>
  <si>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</si>
  <si>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</si>
  <si>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</si>
  <si>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</si>
  <si>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</si>
  <si>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</si>
  <si>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</si>
  <si>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</si>
  <si>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</si>
  <si>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</si>
  <si>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</si>
  <si>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</si>
  <si>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</si>
  <si>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</si>
  <si>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</si>
  <si>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</si>
  <si>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</si>
  <si>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</si>
  <si>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</si>
  <si>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</si>
  <si>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</si>
  <si>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</si>
  <si>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</si>
  <si>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</si>
  <si>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</si>
  <si>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</si>
  <si>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</si>
  <si>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</si>
  <si>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</si>
  <si>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</si>
  <si>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</si>
  <si>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</si>
  <si>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</si>
  <si>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</si>
  <si>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</si>
  <si>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</si>
  <si>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</si>
  <si>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</si>
  <si>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</si>
  <si>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</si>
  <si>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</si>
  <si>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</si>
  <si>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</si>
  <si>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</si>
  <si>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</si>
  <si>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</si>
  <si>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</si>
  <si>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</si>
  <si>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</si>
  <si>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</si>
  <si>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</si>
  <si>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</si>
  <si>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</si>
  <si>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</si>
  <si>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</si>
  <si>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</si>
  <si>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</si>
  <si>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</si>
  <si>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</si>
  <si>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</si>
  <si>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</si>
  <si>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</si>
  <si>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</si>
  <si>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</si>
  <si>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</si>
  <si>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</si>
  <si>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</si>
  <si>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</si>
  <si>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</si>
  <si>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</si>
  <si>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</si>
  <si>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</si>
  <si>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</si>
  <si>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</si>
  <si>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</si>
  <si>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</si>
  <si>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</si>
  <si>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</si>
  <si>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</si>
  <si>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</si>
  <si>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</si>
  <si>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</si>
  <si>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</si>
  <si>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</si>
  <si>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</si>
  <si>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</si>
  <si>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</si>
  <si>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</si>
  <si>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</si>
  <si>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</si>
  <si>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</si>
  <si>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</si>
  <si>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</si>
  <si>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</si>
  <si>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</si>
  <si>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</si>
  <si>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</si>
  <si>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</si>
  <si>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</si>
  <si>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</si>
  <si>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</si>
  <si>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</si>
  <si>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</si>
  <si>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</si>
  <si>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</si>
  <si>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</si>
  <si>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</si>
  <si>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</si>
  <si>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</si>
  <si>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</si>
  <si>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</si>
  <si>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</si>
  <si>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</si>
  <si>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</si>
  <si>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</si>
  <si>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</si>
  <si>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</si>
  <si>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</si>
  <si>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</si>
  <si>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</si>
  <si>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</si>
  <si>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</si>
  <si>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</si>
  <si>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</si>
  <si>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</si>
  <si>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</si>
  <si>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</si>
  <si>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</si>
  <si>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</si>
  <si>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</si>
  <si>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</si>
  <si>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</si>
  <si>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</si>
  <si>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</si>
  <si>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</si>
  <si>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</si>
  <si>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</si>
  <si>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</si>
  <si>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</si>
  <si>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</si>
  <si>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</si>
  <si>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</si>
  <si>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</si>
  <si>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</si>
  <si>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</si>
  <si>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</si>
  <si>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</si>
  <si>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</si>
  <si>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</si>
  <si>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</si>
  <si>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</si>
  <si>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</si>
  <si>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</si>
  <si>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</si>
  <si>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</si>
  <si>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</si>
  <si>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</si>
  <si>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</si>
  <si>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</si>
  <si>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</si>
  <si>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</si>
  <si>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</si>
  <si>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</si>
  <si>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</si>
  <si>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</si>
  <si>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</si>
  <si>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</si>
  <si>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</si>
  <si>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</si>
  <si>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</si>
  <si>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</si>
  <si>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</si>
  <si>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</si>
  <si>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</si>
  <si>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</si>
  <si>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</si>
  <si>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</si>
  <si>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</si>
  <si>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</si>
  <si>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</si>
  <si>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</si>
  <si>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</si>
  <si>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</si>
  <si>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</si>
  <si>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</si>
  <si>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</si>
  <si>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</si>
  <si>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</si>
  <si>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</si>
  <si>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</si>
  <si>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</si>
  <si>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</si>
  <si>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</si>
  <si>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</si>
  <si>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</si>
  <si>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</si>
  <si>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</si>
  <si>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</si>
  <si>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</si>
  <si>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</si>
  <si>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</si>
  <si>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</si>
  <si>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</si>
  <si>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</si>
  <si>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</si>
  <si>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</si>
  <si>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</si>
  <si>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</si>
  <si>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</si>
  <si>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</si>
  <si>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</si>
  <si>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</si>
  <si>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</si>
  <si>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</si>
  <si>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</si>
  <si>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</si>
  <si>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</si>
  <si>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</si>
  <si>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</si>
  <si>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</si>
  <si>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</si>
  <si>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</si>
  <si>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</si>
  <si>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</si>
  <si>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</si>
  <si>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</si>
  <si>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</si>
  <si>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</si>
  <si>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</si>
  <si>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</si>
  <si>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</si>
  <si>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</si>
  <si>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</si>
  <si>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</si>
  <si>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</si>
  <si>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</si>
  <si>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</si>
  <si>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</si>
  <si>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</si>
  <si>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</si>
  <si>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</si>
  <si>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</si>
  <si>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</si>
  <si>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</si>
  <si>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</si>
  <si>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</si>
  <si>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</si>
  <si>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</si>
  <si>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</si>
  <si>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</si>
  <si>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</si>
  <si>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</si>
  <si>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</si>
  <si>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</si>
  <si>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</si>
  <si>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</si>
  <si>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</si>
  <si>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</si>
  <si>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</si>
  <si>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</si>
  <si>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</si>
  <si>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</si>
  <si>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</si>
  <si>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</si>
  <si>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</si>
  <si>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</si>
  <si>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</si>
  <si>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</si>
  <si>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</si>
  <si>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</si>
  <si>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</si>
  <si>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</si>
  <si>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</si>
  <si>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</si>
  <si>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</si>
  <si>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</si>
  <si>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</si>
  <si>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</si>
  <si>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</si>
  <si>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</si>
  <si>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</si>
  <si>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</si>
  <si>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</si>
  <si>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</si>
  <si>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</si>
  <si>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</si>
  <si>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</si>
  <si>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</si>
  <si>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</si>
  <si>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</si>
  <si>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</si>
  <si>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</si>
  <si>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</si>
  <si>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</si>
  <si>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</si>
  <si>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</si>
  <si>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</si>
  <si>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</si>
  <si>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</si>
  <si>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</si>
  <si>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</si>
  <si>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</si>
  <si>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</si>
  <si>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</si>
  <si>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</si>
  <si>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</si>
  <si>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</si>
  <si>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</si>
  <si>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</si>
  <si>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</si>
  <si>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</si>
  <si>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</si>
  <si>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</si>
  <si>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</si>
  <si>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</si>
  <si>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</si>
  <si>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</si>
  <si>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</si>
  <si>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</si>
  <si>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</si>
  <si>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</si>
  <si>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</si>
  <si>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</si>
  <si>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</si>
  <si>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</si>
  <si>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</si>
  <si>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</si>
  <si>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</si>
  <si>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</si>
  <si>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</si>
  <si>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</si>
  <si>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</si>
  <si>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</si>
  <si>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</si>
  <si>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</si>
  <si>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</si>
  <si>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</si>
  <si>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</si>
  <si>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</si>
  <si>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</si>
  <si>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</si>
  <si>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</si>
  <si>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</si>
  <si>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</si>
  <si>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</si>
  <si>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</si>
  <si>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</si>
  <si>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</si>
  <si>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</si>
  <si>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</si>
  <si>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</si>
  <si>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</si>
  <si>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</si>
  <si>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</si>
  <si>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</si>
  <si>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</si>
  <si>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</si>
  <si>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</si>
  <si>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</si>
  <si>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</si>
  <si>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</si>
  <si>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</si>
  <si>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</si>
  <si>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</si>
  <si>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</si>
  <si>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</si>
  <si>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</si>
  <si>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</si>
  <si>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</si>
  <si>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</si>
  <si>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</si>
  <si>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</si>
  <si>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</si>
  <si>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</si>
  <si>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</si>
  <si>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</si>
  <si>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</si>
  <si>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</si>
  <si>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</si>
  <si>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</si>
  <si>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</si>
  <si>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</si>
  <si>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</si>
  <si>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</si>
  <si>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</si>
  <si>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</si>
  <si>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</si>
  <si>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</si>
  <si>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</si>
  <si>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</si>
  <si>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</si>
  <si>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</si>
  <si>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</si>
  <si>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</si>
  <si>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</si>
  <si>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</si>
  <si>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</si>
  <si>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</si>
  <si>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</si>
  <si>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</si>
  <si>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</si>
  <si>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</si>
  <si>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</si>
  <si>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</si>
  <si>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</si>
  <si>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</si>
  <si>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</si>
  <si>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</si>
  <si>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</si>
  <si>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</si>
  <si>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</si>
  <si>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</si>
  <si>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</si>
  <si>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</si>
  <si>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</si>
  <si>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</si>
  <si>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</si>
  <si>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</si>
  <si>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</si>
  <si>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</si>
  <si>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</si>
  <si>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</si>
  <si>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</si>
  <si>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</si>
  <si>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</si>
  <si>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</si>
  <si>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</si>
  <si>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</si>
  <si>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</si>
  <si>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</si>
  <si>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</si>
  <si>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</si>
  <si>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</si>
  <si>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</si>
  <si>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</si>
  <si>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</si>
  <si>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</si>
  <si>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</si>
  <si>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</si>
  <si>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</si>
  <si>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</si>
  <si>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</si>
  <si>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</si>
  <si>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</si>
  <si>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</si>
  <si>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</si>
  <si>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</si>
  <si>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</si>
  <si>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</si>
  <si>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</si>
  <si>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</si>
  <si>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</si>
  <si>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</si>
  <si>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</si>
  <si>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</si>
  <si>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</si>
  <si>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</si>
  <si>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</si>
  <si>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</si>
  <si>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</si>
  <si>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</si>
  <si>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</si>
  <si>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</si>
  <si>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</si>
  <si>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</si>
  <si>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</si>
  <si>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</si>
  <si>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</si>
  <si>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</si>
  <si>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</si>
  <si>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</si>
  <si>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</si>
  <si>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</si>
  <si>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</si>
  <si>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</si>
  <si>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</si>
  <si>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</si>
  <si>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</si>
  <si>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</si>
  <si>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</si>
  <si>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</si>
  <si>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</si>
  <si>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</si>
  <si>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</si>
  <si>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</si>
  <si>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</si>
  <si>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</si>
  <si>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</si>
  <si>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</si>
  <si>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</si>
  <si>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</si>
  <si>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</si>
  <si>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</si>
  <si>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</si>
  <si>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</si>
  <si>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</si>
  <si>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</si>
  <si>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</si>
  <si>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</si>
  <si>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</si>
  <si>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</si>
  <si>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</si>
  <si>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</si>
  <si>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</si>
  <si>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</si>
  <si>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</si>
  <si>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</si>
  <si>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</si>
  <si>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</si>
  <si>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</si>
  <si>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</si>
  <si>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</si>
  <si>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</si>
  <si>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</si>
  <si>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</si>
  <si>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</si>
  <si>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</si>
  <si>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</si>
  <si>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</si>
  <si>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</si>
  <si>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</si>
  <si>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</si>
  <si>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</si>
  <si>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</si>
  <si>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</si>
  <si>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</si>
  <si>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</si>
  <si>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</si>
  <si>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</si>
  <si>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</si>
  <si>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</si>
  <si>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</si>
  <si>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</si>
  <si>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</si>
  <si>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</si>
  <si>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</si>
  <si>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</si>
  <si>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</si>
  <si>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</si>
  <si>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</si>
  <si>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</si>
  <si>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</si>
  <si>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</si>
  <si>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</si>
  <si>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</si>
  <si>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</si>
  <si>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</si>
  <si>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</si>
  <si>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</si>
  <si>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</si>
  <si>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</si>
  <si>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</si>
  <si>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</si>
  <si>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</si>
  <si>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</si>
  <si>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</si>
  <si>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</si>
  <si>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</si>
  <si>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</si>
  <si>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</si>
  <si>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</si>
  <si>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</si>
  <si>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</si>
  <si>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</si>
  <si>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</si>
  <si>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</si>
  <si>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</si>
  <si>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</si>
  <si>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</si>
  <si>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</si>
  <si>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</si>
  <si>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</si>
  <si>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</si>
  <si>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</si>
  <si>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</si>
  <si>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</si>
  <si>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</si>
  <si>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</si>
  <si>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</si>
  <si>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</si>
  <si>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</si>
  <si>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</si>
  <si>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</si>
  <si>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</si>
  <si>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</si>
  <si>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</si>
  <si>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</si>
  <si>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</si>
  <si>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</si>
  <si>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</si>
  <si>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</si>
  <si>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</si>
  <si>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</si>
  <si>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</si>
  <si>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</si>
  <si>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</si>
  <si>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</si>
  <si>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</si>
  <si>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</si>
  <si>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</si>
  <si>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</si>
  <si>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</si>
  <si>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</si>
  <si>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</si>
  <si>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</si>
  <si>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</si>
  <si>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</si>
  <si>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</si>
  <si>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</si>
  <si>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</si>
  <si>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</si>
  <si>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</si>
  <si>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</si>
  <si>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</si>
  <si>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</si>
  <si>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</si>
  <si>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</si>
  <si>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</si>
  <si>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</si>
  <si>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</si>
  <si>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</si>
  <si>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</si>
  <si>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</si>
  <si>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</si>
  <si>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</si>
  <si>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</si>
  <si>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</si>
  <si>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</si>
  <si>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</si>
  <si>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</si>
  <si>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</si>
  <si>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</si>
  <si>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</si>
  <si>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</si>
  <si>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</si>
  <si>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</si>
  <si>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</si>
  <si>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</si>
  <si>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</si>
  <si>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</si>
  <si>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</si>
  <si>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</si>
  <si>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</si>
  <si>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</si>
  <si>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</si>
  <si>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</si>
  <si>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</si>
  <si>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</si>
  <si>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</si>
  <si>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</si>
  <si>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</si>
  <si>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</si>
  <si>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</si>
  <si>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</si>
  <si>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</si>
  <si>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</si>
  <si>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</si>
  <si>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</si>
  <si>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</si>
  <si>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</si>
  <si>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</si>
  <si>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</si>
  <si>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</si>
  <si>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</si>
  <si>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</si>
  <si>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</si>
  <si>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</si>
  <si>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</si>
  <si>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</si>
  <si>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</si>
  <si>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</si>
  <si>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</si>
  <si>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</si>
  <si>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</si>
  <si>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</si>
  <si>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</si>
  <si>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</si>
  <si>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</si>
  <si>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</si>
  <si>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</si>
  <si>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</si>
  <si>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</si>
  <si>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</si>
  <si>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</si>
  <si>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</si>
  <si>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</si>
  <si>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</si>
  <si>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</si>
  <si>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</si>
  <si>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</si>
  <si>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</si>
  <si>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</si>
  <si>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</si>
  <si>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</si>
  <si>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</si>
  <si>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</si>
  <si>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</si>
  <si>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</si>
  <si>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</si>
  <si>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</si>
  <si>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</si>
  <si>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</si>
  <si>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</si>
  <si>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</si>
  <si>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</si>
  <si>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</si>
  <si>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</si>
  <si>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</si>
  <si>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</si>
  <si>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</si>
  <si>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</si>
  <si>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</si>
  <si>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</si>
  <si>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</si>
  <si>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</si>
  <si>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</si>
  <si>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</si>
  <si>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</si>
  <si>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</si>
  <si>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</si>
  <si>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</si>
  <si>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</si>
  <si>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</si>
  <si>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</si>
  <si>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</si>
  <si>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</si>
  <si>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</si>
  <si>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</si>
  <si>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</si>
  <si>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</si>
  <si>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</si>
  <si>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</si>
  <si>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</si>
  <si>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</si>
  <si>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</si>
  <si>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</si>
  <si>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</si>
  <si>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</si>
  <si>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</si>
  <si>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</si>
  <si>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</si>
  <si>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</si>
  <si>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</si>
  <si>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</si>
  <si>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</si>
  <si>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</si>
  <si>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</si>
  <si>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</si>
  <si>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</si>
  <si>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</si>
  <si>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</si>
  <si>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</si>
  <si>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</si>
  <si>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</si>
  <si>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</si>
  <si>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</si>
  <si>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</si>
  <si>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</si>
  <si>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</si>
  <si>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</si>
  <si>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</si>
  <si>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</si>
  <si>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</si>
  <si>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</si>
  <si>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</si>
  <si>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</si>
  <si>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</si>
  <si>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</si>
  <si>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</si>
  <si>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</si>
  <si>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</si>
  <si>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</si>
  <si>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</si>
  <si>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</si>
  <si>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</si>
  <si>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</si>
  <si>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</si>
  <si>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</si>
  <si>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</si>
  <si>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</si>
  <si>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</si>
  <si>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</si>
  <si>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</si>
  <si>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</si>
  <si>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</si>
  <si>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</si>
  <si>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</si>
  <si>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</si>
  <si>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</si>
  <si>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</si>
  <si>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</si>
  <si>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</si>
  <si>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</si>
  <si>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</si>
  <si>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</si>
  <si>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</si>
  <si>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</si>
  <si>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</si>
  <si>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</si>
  <si>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</si>
  <si>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</si>
  <si>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</si>
  <si>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</si>
  <si>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</si>
  <si>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</si>
  <si>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</si>
  <si>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</si>
  <si>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</si>
  <si>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</si>
  <si>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</si>
  <si>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</si>
  <si>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</si>
  <si>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</si>
  <si>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</si>
  <si>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</si>
  <si>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</si>
  <si>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</si>
  <si>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</si>
  <si>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</si>
  <si>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</si>
  <si>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</si>
  <si>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</si>
  <si>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</si>
  <si>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</si>
  <si>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</si>
  <si>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</si>
  <si>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</si>
  <si>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</si>
  <si>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</si>
  <si>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</si>
  <si>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</si>
  <si>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</si>
  <si>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</si>
  <si>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</si>
  <si>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</si>
  <si>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</si>
  <si>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</si>
  <si>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</si>
  <si>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</si>
  <si>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</si>
  <si>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</si>
  <si>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</si>
  <si>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</si>
  <si>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</si>
  <si>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</si>
  <si>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</si>
  <si>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</si>
  <si>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</si>
  <si>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</si>
  <si>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</si>
  <si>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</si>
  <si>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</si>
  <si>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</si>
  <si>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</si>
  <si>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</si>
  <si>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</si>
  <si>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</si>
  <si>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</si>
  <si>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</si>
  <si>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</si>
  <si>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</si>
  <si>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</si>
  <si>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</si>
  <si>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</si>
  <si>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</si>
  <si>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</si>
  <si>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</si>
  <si>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</si>
  <si>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</si>
  <si>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</si>
  <si>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</si>
  <si>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</si>
  <si>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</si>
  <si>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</si>
  <si>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</si>
  <si>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</si>
  <si>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</si>
  <si>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</si>
  <si>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</si>
  <si>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</si>
  <si>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</si>
  <si>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</si>
  <si>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</si>
  <si>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</si>
  <si>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</si>
  <si>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</si>
  <si>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</si>
  <si>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</si>
  <si>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</si>
  <si>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</si>
  <si>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</si>
  <si>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</si>
  <si>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</si>
  <si>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</si>
  <si>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</si>
  <si>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</si>
  <si>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</si>
  <si>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</si>
  <si>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</si>
  <si>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</si>
  <si>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</si>
  <si>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</si>
  <si>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</si>
  <si>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</si>
  <si>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</si>
  <si>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</si>
  <si>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</si>
  <si>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</si>
  <si>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</si>
  <si>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</si>
  <si>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</si>
  <si>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</si>
  <si>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</si>
  <si>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</si>
  <si>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</si>
  <si>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</si>
  <si>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</si>
  <si>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</si>
  <si>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</si>
  <si>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</si>
  <si>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</si>
  <si>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</si>
  <si>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</si>
  <si>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</si>
  <si>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</si>
  <si>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</si>
  <si>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</si>
  <si>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</si>
  <si>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</si>
  <si>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</si>
  <si>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</si>
  <si>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</si>
  <si>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</si>
  <si>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</si>
  <si>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</si>
  <si>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</si>
  <si>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</si>
  <si>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</si>
  <si>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</si>
  <si>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</si>
  <si>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</si>
  <si>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</si>
  <si>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</si>
  <si>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</si>
  <si>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</si>
  <si>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</si>
  <si>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</si>
  <si>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</si>
  <si>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</si>
  <si>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</si>
  <si>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</si>
  <si>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</si>
  <si>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</si>
  <si>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</si>
  <si>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</si>
  <si>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</si>
  <si>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</si>
  <si>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</si>
  <si>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</si>
  <si>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</si>
  <si>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</si>
  <si>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</si>
  <si>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</si>
  <si>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</si>
  <si>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</si>
  <si>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</si>
  <si>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</si>
  <si>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</si>
  <si>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</si>
  <si>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</si>
  <si>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</si>
  <si>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</si>
  <si>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</si>
  <si>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</si>
  <si>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</si>
  <si>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</si>
  <si>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</si>
  <si>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</si>
  <si>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</si>
  <si>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</si>
  <si>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</si>
  <si>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</si>
  <si>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</si>
  <si>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</si>
  <si>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</si>
  <si>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</si>
  <si>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</si>
  <si>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</si>
  <si>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</si>
  <si>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</si>
  <si>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</si>
  <si>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</si>
  <si>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</si>
  <si>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</si>
  <si>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</si>
  <si>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</si>
  <si>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</si>
  <si>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</si>
  <si>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</si>
  <si>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</si>
  <si>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</si>
  <si>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</si>
  <si>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</si>
  <si>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</si>
  <si>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</si>
  <si>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</si>
  <si>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</si>
  <si>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</si>
  <si>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</si>
  <si>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</si>
  <si>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</si>
  <si>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</si>
  <si>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</si>
  <si>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</si>
  <si>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</si>
  <si>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</si>
  <si>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</si>
  <si>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</si>
  <si>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</si>
  <si>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</si>
  <si>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</si>
  <si>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</si>
  <si>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</si>
  <si>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</si>
  <si>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</si>
  <si>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</si>
  <si>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</si>
  <si>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</si>
  <si>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</si>
  <si>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</si>
  <si>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</si>
  <si>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</si>
  <si>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</si>
  <si>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</si>
  <si>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</si>
  <si>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</si>
  <si>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</si>
  <si>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</si>
  <si>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</si>
  <si>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</si>
  <si>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</si>
  <si>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</si>
  <si>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</si>
  <si>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</si>
  <si>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</si>
  <si>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</si>
  <si>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</si>
  <si>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</si>
  <si>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</si>
  <si>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</si>
  <si>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</si>
  <si>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</si>
  <si>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</si>
  <si>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</si>
  <si>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</si>
  <si>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</si>
  <si>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</si>
  <si>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</si>
  <si>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</si>
  <si>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</si>
  <si>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</si>
  <si>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</si>
  <si>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</si>
  <si>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</si>
  <si>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</si>
  <si>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</si>
  <si>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</si>
  <si>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</si>
  <si>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</si>
  <si>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</si>
  <si>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</si>
  <si>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</si>
  <si>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</si>
  <si>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</si>
  <si>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</si>
  <si>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</si>
  <si>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</si>
  <si>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</si>
  <si>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</si>
  <si>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</si>
  <si>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</si>
  <si>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</si>
  <si>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</si>
  <si>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</si>
  <si>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</si>
  <si>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</si>
  <si>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</si>
  <si>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</si>
  <si>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</si>
  <si>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</si>
  <si>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</si>
  <si>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</si>
  <si>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</si>
  <si>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</si>
  <si>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</si>
  <si>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</si>
  <si>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</si>
  <si>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</si>
  <si>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</si>
  <si>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</si>
  <si>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</si>
  <si>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</si>
  <si>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</si>
  <si>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</si>
  <si>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</si>
  <si>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</si>
  <si>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</si>
  <si>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</si>
  <si>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</si>
  <si>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</si>
  <si>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</si>
  <si>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</si>
  <si>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</si>
  <si>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</si>
  <si>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</si>
  <si>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</si>
  <si>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</si>
  <si>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</si>
  <si>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</si>
  <si>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</si>
  <si>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</si>
  <si>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</si>
  <si>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</si>
  <si>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</si>
  <si>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</si>
  <si>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</si>
  <si>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</si>
  <si>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</si>
  <si>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</si>
  <si>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</si>
  <si>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</si>
  <si>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</si>
  <si>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</si>
  <si>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</si>
  <si>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</si>
  <si>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</si>
  <si>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</si>
  <si>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</si>
  <si>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</si>
  <si>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</si>
  <si>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</si>
  <si>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</si>
  <si>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</si>
  <si>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</si>
  <si>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</si>
  <si>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</si>
  <si>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</si>
  <si>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</si>
  <si>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</si>
  <si>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</si>
  <si>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</si>
  <si>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</si>
  <si>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</si>
  <si>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</si>
  <si>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</si>
  <si>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</si>
  <si>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</si>
  <si>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</si>
  <si>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</si>
  <si>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</si>
  <si>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</si>
  <si>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</si>
  <si>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</si>
  <si>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</si>
  <si>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</si>
  <si>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</si>
  <si>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</si>
  <si>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</si>
  <si>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</si>
  <si>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</si>
  <si>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</si>
  <si>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</si>
  <si>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</si>
  <si>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</si>
  <si>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</si>
  <si>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</si>
  <si>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</si>
  <si>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</si>
  <si>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</si>
  <si>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</si>
  <si>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</si>
  <si>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</si>
  <si>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</si>
  <si>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</si>
  <si>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</si>
  <si>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</si>
  <si>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</si>
  <si>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</si>
  <si>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</si>
  <si>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</si>
  <si>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</si>
  <si>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</si>
  <si>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</si>
  <si>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</si>
  <si>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</si>
  <si>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</si>
  <si>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</si>
  <si>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</si>
  <si>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</si>
  <si>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</si>
  <si>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</si>
  <si>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</si>
  <si>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</si>
  <si>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</si>
  <si>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</si>
  <si>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</si>
  <si>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</si>
  <si>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</si>
  <si>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</si>
  <si>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</si>
  <si>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</si>
  <si>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</si>
  <si>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</si>
  <si>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</si>
  <si>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</si>
  <si>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</si>
  <si>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</si>
  <si>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</si>
  <si>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</si>
  <si>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</si>
  <si>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</si>
  <si>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</si>
  <si>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</si>
  <si>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</si>
  <si>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</si>
  <si>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</si>
  <si>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</si>
  <si>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</si>
  <si>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</si>
  <si>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</si>
  <si>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</si>
  <si>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</si>
  <si>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</si>
  <si>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</si>
  <si>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</si>
  <si>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</si>
  <si>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</si>
  <si>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</si>
  <si>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</si>
  <si>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</si>
  <si>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</si>
  <si>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</si>
  <si>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</si>
  <si>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</si>
  <si>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</si>
  <si>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</si>
  <si>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</si>
  <si>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</si>
  <si>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</si>
  <si>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</si>
  <si>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</si>
  <si>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</si>
  <si>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</si>
  <si>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</si>
  <si>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</si>
  <si>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</si>
  <si>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</si>
  <si>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</si>
  <si>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</si>
  <si>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</si>
  <si>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</si>
  <si>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</si>
  <si>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</si>
  <si>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</si>
  <si>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</si>
  <si>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</si>
  <si>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</si>
  <si>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</si>
  <si>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</si>
  <si>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</si>
  <si>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</si>
  <si>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</si>
  <si>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</si>
  <si>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</si>
  <si>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</si>
  <si>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</si>
  <si>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</si>
  <si>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</si>
  <si>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</si>
  <si>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</si>
  <si>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</si>
  <si>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</si>
  <si>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</si>
  <si>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</si>
  <si>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</si>
  <si>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</si>
  <si>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</si>
  <si>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</si>
  <si>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</si>
  <si>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</si>
  <si>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</si>
  <si>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</si>
  <si>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</si>
  <si>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</si>
  <si>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</si>
  <si>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</si>
  <si>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</si>
  <si>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</si>
  <si>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</si>
  <si>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</si>
  <si>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</si>
  <si>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</si>
  <si>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</si>
  <si>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</si>
  <si>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</si>
  <si>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</si>
  <si>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</si>
  <si>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</si>
  <si>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</si>
  <si>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</si>
  <si>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</si>
  <si>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</si>
  <si>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</si>
  <si>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</si>
  <si>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</si>
  <si>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</si>
  <si>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</si>
  <si>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</si>
  <si>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</si>
  <si>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</si>
  <si>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</si>
  <si>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</si>
  <si>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</si>
  <si>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</si>
  <si>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</si>
  <si>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</si>
  <si>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</si>
  <si>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</si>
  <si>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</si>
  <si>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</si>
  <si>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</si>
  <si>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</si>
  <si>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</si>
  <si>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</si>
  <si>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</si>
  <si>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</si>
  <si>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</si>
  <si>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</si>
  <si>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</si>
  <si>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</si>
  <si>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</si>
  <si>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</si>
  <si>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</si>
  <si>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</si>
  <si>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</si>
  <si>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</si>
  <si>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</si>
  <si>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</si>
  <si>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</si>
  <si>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</si>
  <si>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</si>
  <si>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</si>
  <si>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</si>
  <si>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</si>
  <si>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</si>
  <si>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</si>
  <si>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</si>
  <si>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</si>
  <si>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</si>
  <si>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</si>
  <si>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</si>
  <si>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</si>
  <si>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</si>
  <si>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</si>
  <si>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</si>
  <si>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</si>
  <si>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</si>
  <si>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</si>
  <si>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</si>
  <si>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</si>
  <si>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</si>
  <si>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</si>
  <si>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</si>
  <si>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</si>
  <si>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</si>
  <si>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</si>
  <si>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</si>
  <si>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</si>
  <si>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</si>
  <si>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</si>
  <si>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</si>
  <si>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</si>
  <si>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</si>
  <si>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</si>
  <si>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</si>
  <si>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</si>
  <si>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</si>
  <si>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</si>
  <si>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</si>
  <si>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</si>
  <si>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</si>
  <si>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</si>
  <si>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</si>
  <si>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</si>
  <si>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</si>
  <si>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</si>
  <si>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</si>
  <si>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</si>
  <si>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</si>
  <si>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</si>
  <si>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</si>
  <si>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</si>
  <si>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</si>
  <si>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</si>
  <si>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</si>
  <si>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</si>
  <si>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</si>
  <si>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</si>
  <si>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</si>
  <si>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</si>
  <si>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</si>
  <si>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</si>
  <si>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</si>
  <si>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</si>
  <si>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</si>
  <si>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</si>
  <si>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</si>
  <si>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</si>
  <si>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</si>
  <si>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</si>
  <si>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</si>
  <si>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</si>
  <si>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</si>
  <si>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</si>
  <si>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</si>
  <si>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</si>
  <si>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</si>
  <si>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</si>
  <si>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</si>
  <si>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</si>
  <si>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</si>
  <si>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</si>
  <si>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</si>
  <si>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</si>
  <si>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</si>
  <si>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</si>
  <si>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</si>
  <si>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</si>
  <si>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</si>
  <si>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</si>
  <si>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</si>
  <si>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</si>
  <si>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</si>
  <si>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</si>
  <si>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</si>
  <si>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</si>
  <si>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</si>
  <si>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</si>
  <si>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</si>
  <si>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</si>
  <si>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</si>
  <si>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</si>
  <si>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</si>
  <si>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</si>
  <si>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</si>
  <si>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</si>
  <si>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</si>
  <si>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</si>
  <si>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</si>
  <si>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</si>
  <si>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</si>
  <si>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</si>
  <si>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</si>
  <si>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</si>
  <si>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</si>
  <si>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</si>
  <si>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</si>
  <si>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</si>
  <si>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</si>
  <si>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</si>
  <si>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</si>
  <si>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</si>
  <si>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</si>
  <si>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</si>
  <si>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</si>
  <si>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</si>
  <si>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</si>
  <si>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</si>
  <si>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</si>
  <si>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</si>
  <si>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</si>
  <si>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</si>
  <si>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</si>
  <si>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</si>
  <si>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</si>
  <si>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</si>
  <si>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</si>
  <si>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</si>
  <si>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</si>
  <si>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</si>
  <si>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</si>
  <si>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</si>
  <si>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</si>
  <si>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</si>
  <si>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</si>
  <si>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</si>
  <si>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</si>
  <si>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</si>
  <si>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</si>
  <si>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</si>
  <si>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</si>
  <si>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</si>
  <si>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</si>
  <si>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</si>
  <si>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</si>
  <si>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</si>
  <si>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</si>
  <si>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</si>
  <si>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</si>
  <si>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</si>
  <si>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</si>
  <si>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</si>
  <si>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</si>
  <si>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</si>
  <si>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</si>
  <si>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</si>
  <si>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</si>
  <si>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</si>
  <si>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</si>
  <si>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</si>
  <si>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</si>
  <si>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</si>
  <si>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</si>
  <si>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</si>
  <si>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</si>
  <si>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</si>
  <si>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</si>
  <si>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</si>
  <si>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</si>
  <si>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</si>
  <si>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</si>
  <si>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</si>
  <si>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</si>
  <si>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</si>
  <si>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</si>
  <si>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</si>
  <si>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</si>
  <si>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</si>
  <si>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</si>
  <si>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</si>
  <si>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</si>
  <si>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</si>
  <si>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</si>
  <si>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</si>
  <si>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</si>
  <si>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</si>
  <si>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</si>
  <si>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</si>
  <si>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</si>
  <si>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</si>
  <si>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</si>
  <si>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</si>
  <si>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</si>
  <si>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</si>
  <si>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</si>
  <si>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</si>
  <si>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</si>
  <si>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</si>
  <si>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</si>
  <si>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</si>
  <si>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</si>
  <si>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</si>
  <si>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</si>
  <si>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</si>
  <si>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</si>
  <si>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</si>
  <si>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</si>
  <si>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</si>
  <si>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</si>
  <si>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</si>
  <si>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</si>
  <si>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</si>
  <si>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</si>
  <si>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</si>
  <si>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</si>
  <si>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</si>
  <si>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</si>
  <si>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</si>
  <si>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</si>
  <si>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</si>
  <si>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</si>
  <si>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</si>
  <si>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</si>
  <si>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</si>
  <si>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</si>
  <si>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</si>
  <si>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</si>
  <si>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</si>
  <si>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</si>
  <si>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</si>
  <si>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</si>
  <si>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</si>
  <si>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</si>
  <si>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</si>
  <si>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</si>
  <si>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</si>
  <si>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</si>
  <si>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</si>
  <si>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</si>
  <si>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</si>
  <si>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</si>
  <si>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</si>
  <si>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</si>
  <si>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</si>
  <si>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</si>
  <si>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</si>
  <si>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</si>
  <si>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</si>
  <si>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</si>
  <si>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</si>
  <si>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</si>
  <si>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</si>
  <si>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</si>
  <si>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</si>
  <si>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</si>
  <si>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</si>
  <si>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</si>
  <si>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</si>
  <si>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</si>
  <si>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</si>
  <si>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</si>
  <si>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</si>
  <si>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</si>
  <si>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</si>
  <si>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</si>
  <si>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</si>
  <si>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</si>
  <si>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</si>
  <si>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</si>
  <si>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</si>
  <si>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</si>
  <si>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</si>
  <si>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</si>
  <si>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</si>
  <si>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</si>
  <si>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</si>
  <si>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</si>
  <si>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</si>
  <si>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</si>
  <si>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</si>
  <si>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</si>
  <si>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</si>
  <si>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</si>
  <si>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</si>
  <si>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</si>
  <si>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</si>
  <si>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</si>
  <si>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</si>
  <si>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</si>
  <si>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</si>
  <si>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</si>
  <si>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</si>
  <si>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</si>
  <si>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</si>
  <si>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</si>
  <si>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</si>
  <si>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</si>
  <si>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</si>
  <si>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</si>
  <si>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</si>
  <si>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</si>
  <si>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</si>
  <si>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</si>
  <si>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</si>
  <si>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</si>
  <si>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</si>
  <si>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</si>
  <si>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</si>
  <si>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</si>
  <si>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</si>
  <si>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</si>
  <si>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</si>
  <si>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</si>
  <si>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</si>
  <si>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</si>
  <si>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</si>
  <si>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</si>
  <si>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</si>
  <si>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</si>
  <si>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</si>
  <si>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</si>
  <si>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</si>
  <si>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</si>
  <si>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</si>
  <si>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</si>
  <si>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</si>
  <si>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</si>
  <si>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</si>
  <si>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</si>
  <si>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</si>
  <si>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</si>
  <si>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</si>
  <si>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</si>
  <si>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</si>
  <si>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</si>
  <si>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</si>
  <si>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</si>
  <si>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</si>
  <si>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</si>
  <si>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</si>
  <si>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</si>
  <si>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</si>
  <si>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</si>
  <si>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</si>
  <si>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</si>
  <si>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</si>
  <si>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</si>
  <si>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</si>
  <si>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</si>
  <si>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</si>
  <si>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</si>
  <si>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</si>
  <si>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</si>
  <si>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</si>
  <si>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</si>
  <si>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</si>
  <si>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</si>
  <si>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</si>
  <si>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</si>
  <si>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</si>
  <si>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</si>
  <si>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</si>
  <si>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</si>
  <si>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</si>
  <si>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</si>
  <si>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</si>
  <si>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</si>
  <si>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</si>
  <si>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</si>
  <si>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</si>
  <si>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</si>
  <si>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</si>
  <si>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</si>
  <si>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</si>
  <si>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</si>
  <si>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</si>
  <si>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</si>
  <si>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</si>
  <si>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</si>
  <si>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</si>
  <si>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</si>
  <si>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</si>
  <si>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</si>
  <si>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</si>
  <si>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</si>
  <si>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</si>
  <si>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</si>
  <si>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</si>
  <si>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</si>
  <si>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</si>
  <si>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</si>
  <si>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</si>
  <si>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</si>
  <si>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</si>
  <si>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</si>
  <si>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</si>
  <si>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</si>
  <si>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</si>
  <si>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</si>
  <si>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</si>
  <si>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</si>
  <si>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</si>
  <si>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</si>
  <si>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</si>
  <si>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</si>
  <si>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</si>
  <si>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</si>
  <si>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</si>
  <si>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</si>
  <si>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</si>
  <si>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</si>
  <si>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</si>
  <si>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</si>
  <si>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</si>
  <si>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</si>
  <si>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</si>
  <si>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</si>
  <si>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</si>
  <si>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</si>
  <si>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</si>
  <si>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</si>
  <si>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</si>
  <si>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</si>
  <si>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</si>
  <si>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</si>
  <si>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</si>
  <si>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</si>
  <si>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</si>
  <si>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</si>
  <si>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</si>
  <si>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</si>
  <si>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</si>
  <si>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</si>
  <si>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</si>
  <si>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</si>
  <si>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</si>
  <si>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</si>
  <si>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</si>
  <si>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</si>
  <si>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</si>
  <si>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</si>
  <si>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</si>
  <si>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</si>
  <si>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</si>
  <si>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</si>
  <si>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</si>
  <si>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</si>
  <si>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</si>
  <si>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</si>
  <si>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</si>
  <si>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</si>
  <si>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</si>
  <si>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</si>
  <si>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</si>
  <si>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</si>
  <si>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</si>
  <si>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</si>
  <si>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</si>
  <si>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</si>
  <si>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</si>
  <si>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</si>
  <si>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</si>
  <si>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</si>
  <si>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</si>
  <si>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</si>
  <si>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</si>
  <si>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</si>
  <si>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</si>
  <si>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</si>
  <si>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</si>
  <si>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</si>
  <si>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</si>
  <si>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</si>
  <si>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</si>
  <si>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</si>
  <si>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</si>
  <si>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</si>
  <si>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</si>
  <si>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</si>
  <si>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</si>
  <si>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</si>
  <si>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</si>
  <si>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</si>
  <si>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</si>
  <si>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</si>
  <si>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</si>
  <si>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</si>
  <si>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</si>
  <si>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</si>
  <si>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</si>
  <si>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</si>
  <si>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</si>
  <si>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</si>
  <si>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</si>
  <si>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</si>
  <si>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</si>
  <si>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</si>
  <si>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</si>
  <si>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</si>
  <si>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</si>
  <si>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</si>
  <si>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</si>
  <si>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</si>
  <si>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</si>
  <si>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</si>
  <si>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</si>
  <si>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</si>
  <si>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</si>
  <si>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</si>
  <si>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</si>
  <si>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</si>
  <si>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</si>
  <si>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</si>
  <si>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</si>
  <si>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</si>
  <si>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</si>
  <si>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</si>
  <si>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</si>
  <si>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</si>
  <si>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</si>
  <si>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</si>
  <si>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</si>
  <si>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</si>
  <si>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</si>
  <si>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</si>
  <si>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</si>
  <si>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</si>
  <si>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</si>
  <si>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</si>
  <si>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</si>
  <si>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</si>
  <si>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</si>
  <si>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</si>
  <si>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</si>
  <si>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</si>
  <si>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</si>
  <si>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</si>
  <si>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</si>
  <si>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</si>
  <si>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</si>
  <si>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</si>
  <si>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</si>
  <si>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</si>
  <si>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</si>
  <si>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</si>
  <si>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</si>
  <si>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</si>
  <si>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</si>
  <si>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</si>
  <si>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</si>
  <si>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</si>
  <si>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</si>
  <si>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</si>
  <si>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</si>
  <si>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</si>
  <si>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</si>
  <si>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</si>
  <si>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</si>
  <si>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</si>
  <si>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</si>
  <si>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</si>
  <si>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</si>
  <si>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</si>
  <si>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</si>
  <si>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</si>
  <si>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</si>
  <si>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</si>
  <si>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</si>
  <si>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</si>
  <si>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</si>
  <si>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</si>
  <si>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</si>
  <si>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</si>
  <si>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</si>
  <si>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</si>
  <si>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</si>
  <si>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</si>
  <si>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</si>
  <si>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</si>
  <si>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</si>
  <si>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</si>
  <si>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</si>
  <si>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</si>
  <si>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</si>
  <si>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</si>
  <si>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</si>
  <si>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</si>
  <si>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</si>
  <si>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</si>
  <si>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</si>
  <si>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</si>
  <si>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</si>
  <si>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</si>
  <si>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</si>
  <si>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</si>
  <si>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</si>
  <si>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</si>
  <si>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</si>
  <si>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</si>
  <si>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</si>
  <si>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</si>
  <si>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</si>
  <si>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</si>
  <si>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</si>
  <si>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</si>
  <si>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</si>
  <si>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</si>
  <si>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</si>
  <si>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</si>
  <si>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</si>
  <si>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</si>
  <si>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</si>
  <si>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</si>
  <si>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</si>
  <si>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</si>
  <si>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</si>
  <si>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</si>
  <si>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</si>
  <si>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</si>
  <si>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</si>
  <si>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</si>
  <si>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</si>
  <si>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</si>
  <si>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</si>
  <si>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</si>
  <si>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</si>
  <si>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</si>
  <si>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</si>
  <si>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</si>
  <si>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</si>
  <si>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</si>
  <si>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</si>
  <si>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</si>
  <si>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</si>
  <si>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</si>
  <si>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</si>
  <si>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</si>
  <si>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</si>
  <si>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</si>
  <si>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</si>
  <si>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</si>
  <si>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</si>
  <si>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</si>
  <si>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</si>
  <si>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</si>
  <si>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</si>
  <si>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</si>
  <si>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</si>
  <si>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</si>
  <si>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</si>
  <si>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</si>
  <si>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</si>
  <si>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</si>
  <si>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</si>
  <si>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</si>
  <si>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</si>
  <si>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</si>
  <si>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</si>
  <si>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</si>
  <si>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</si>
  <si>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</si>
  <si>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</si>
  <si>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</si>
  <si>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</si>
  <si>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</si>
  <si>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</si>
  <si>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</si>
  <si>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</si>
  <si>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</si>
  <si>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</si>
  <si>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</si>
  <si>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</si>
  <si>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</si>
  <si>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</si>
  <si>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</si>
  <si>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</si>
  <si>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</si>
  <si>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</si>
  <si>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</si>
  <si>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</si>
  <si>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</si>
  <si>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</si>
  <si>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</si>
  <si>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</si>
  <si>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</si>
  <si>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</si>
  <si>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</si>
  <si>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</si>
  <si>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</si>
  <si>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</si>
  <si>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</si>
  <si>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</si>
  <si>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</si>
  <si>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</si>
  <si>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</si>
  <si>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</si>
  <si>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</si>
  <si>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</si>
  <si>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</si>
  <si>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</si>
  <si>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</si>
  <si>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</si>
  <si>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</si>
  <si>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</si>
  <si>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</si>
  <si>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</si>
  <si>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</si>
  <si>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</si>
  <si>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</si>
  <si>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</si>
  <si>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</si>
  <si>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</si>
  <si>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</si>
  <si>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</si>
  <si>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</si>
  <si>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</si>
  <si>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</si>
  <si>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</si>
  <si>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</si>
  <si>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</si>
  <si>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</si>
  <si>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</si>
  <si>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</si>
  <si>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</si>
  <si>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</si>
  <si>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</si>
  <si>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</si>
  <si>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</si>
  <si>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</si>
  <si>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</si>
  <si>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</si>
  <si>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</si>
  <si>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</si>
  <si>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</si>
  <si>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</si>
  <si>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</si>
  <si>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</si>
  <si>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</si>
  <si>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</si>
  <si>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</si>
  <si>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</si>
  <si>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</si>
  <si>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</si>
  <si>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</si>
  <si>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</si>
  <si>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</si>
  <si>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</si>
  <si>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</si>
  <si>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</si>
  <si>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</si>
  <si>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</si>
  <si>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</si>
  <si>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</si>
  <si>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</si>
  <si>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</si>
  <si>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</si>
  <si>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</si>
  <si>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</si>
  <si>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</si>
  <si>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</si>
  <si>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</si>
  <si>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</si>
  <si>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</si>
  <si>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</si>
  <si>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</si>
  <si>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</si>
  <si>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</si>
  <si>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</si>
  <si>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</si>
  <si>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</si>
  <si>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</si>
  <si>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</si>
  <si>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</si>
  <si>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</si>
  <si>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</si>
  <si>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</si>
  <si>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</si>
  <si>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</si>
  <si>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</si>
  <si>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</si>
  <si>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</si>
  <si>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</si>
  <si>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</si>
  <si>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</si>
  <si>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</si>
  <si>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</si>
  <si>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</si>
  <si>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</si>
  <si>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</si>
  <si>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</si>
  <si>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</si>
  <si>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</si>
  <si>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</si>
  <si>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</si>
  <si>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</si>
  <si>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</si>
  <si>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</si>
  <si>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</si>
  <si>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</si>
  <si>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</si>
  <si>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</si>
  <si>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</si>
  <si>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</si>
  <si>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</si>
  <si>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</si>
  <si>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</si>
  <si>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</si>
  <si>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</si>
  <si>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</si>
  <si>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</si>
  <si>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</si>
  <si>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</si>
  <si>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</si>
  <si>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</si>
  <si>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</si>
  <si>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</si>
  <si>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</si>
  <si>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</si>
  <si>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</si>
  <si>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</si>
  <si>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</si>
  <si>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</si>
  <si>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</si>
  <si>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</si>
  <si>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</si>
  <si>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</si>
  <si>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</si>
  <si>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</si>
  <si>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</si>
  <si>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</si>
  <si>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</si>
  <si>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</si>
  <si>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</si>
  <si>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</si>
  <si>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</si>
  <si>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</si>
  <si>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</si>
  <si>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</si>
  <si>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</si>
  <si>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</si>
  <si>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</si>
  <si>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</si>
  <si>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</si>
  <si>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</si>
  <si>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</si>
  <si>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</si>
  <si>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</si>
  <si>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</si>
  <si>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</si>
  <si>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</si>
  <si>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</si>
  <si>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</si>
  <si>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</si>
  <si>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</si>
  <si>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</si>
  <si>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</si>
  <si>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</si>
  <si>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</si>
  <si>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</si>
  <si>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</si>
  <si>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</si>
  <si>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</si>
  <si>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</si>
  <si>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</si>
  <si>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</si>
  <si>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</si>
  <si>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</si>
  <si>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</si>
  <si>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</si>
  <si>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</si>
  <si>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</si>
  <si>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</si>
  <si>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</si>
  <si>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</si>
  <si>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</si>
  <si>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</si>
  <si>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</si>
  <si>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</si>
  <si>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</si>
  <si>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</si>
  <si>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</si>
  <si>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</si>
  <si>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</si>
  <si>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</si>
  <si>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</si>
  <si>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</si>
  <si>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</si>
  <si>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</si>
  <si>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</si>
  <si>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</si>
  <si>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</si>
  <si>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</si>
  <si>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</si>
  <si>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</si>
  <si>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</si>
  <si>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</si>
  <si>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</si>
  <si>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</si>
  <si>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</si>
  <si>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</si>
  <si>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</si>
  <si>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</si>
  <si>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</si>
  <si>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</si>
  <si>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</si>
  <si>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</si>
  <si>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</si>
  <si>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</si>
  <si>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</si>
  <si>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</si>
  <si>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</si>
  <si>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</si>
  <si>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</si>
  <si>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</si>
  <si>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</si>
  <si>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</si>
  <si>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</si>
  <si>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</si>
  <si>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</si>
  <si>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</si>
  <si>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</si>
  <si>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</si>
  <si>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</si>
  <si>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</si>
  <si>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</si>
  <si>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</si>
  <si>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</si>
  <si>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</si>
  <si>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</si>
  <si>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</si>
  <si>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</si>
  <si>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</si>
  <si>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</si>
  <si>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</si>
  <si>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</si>
  <si>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</si>
  <si>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</si>
  <si>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</si>
  <si>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</si>
  <si>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</si>
  <si>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</si>
  <si>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</si>
  <si>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</si>
  <si>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</si>
  <si>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</si>
  <si>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</si>
  <si>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</si>
  <si>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</si>
  <si>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</si>
  <si>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</si>
  <si>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</si>
  <si>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</si>
  <si>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</si>
  <si>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</si>
  <si>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</si>
  <si>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</si>
  <si>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</si>
  <si>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</si>
  <si>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</si>
  <si>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</si>
  <si>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</si>
  <si>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</si>
  <si>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</si>
  <si>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</si>
  <si>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</si>
  <si>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</si>
  <si>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</si>
  <si>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</si>
  <si>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</si>
  <si>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</si>
  <si>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</si>
  <si>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</si>
  <si>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</si>
  <si>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</si>
  <si>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</si>
  <si>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</si>
  <si>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</si>
  <si>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</si>
  <si>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</si>
  <si>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</si>
  <si>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</si>
  <si>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</si>
  <si>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</si>
  <si>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</si>
  <si>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</si>
  <si>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</si>
  <si>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</si>
  <si>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</si>
  <si>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</si>
  <si>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</si>
  <si>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</si>
  <si>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</si>
  <si>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</si>
  <si>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</si>
  <si>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</si>
  <si>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</si>
  <si>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</si>
  <si>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</si>
  <si>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</si>
  <si>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</si>
  <si>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</si>
  <si>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</si>
  <si>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</si>
  <si>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</si>
  <si>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</si>
  <si>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</si>
  <si>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</si>
  <si>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</si>
  <si>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</si>
  <si>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</si>
  <si>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</si>
  <si>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</si>
  <si>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</si>
  <si>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</si>
  <si>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</si>
  <si>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</si>
  <si>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</si>
  <si>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</si>
  <si>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</si>
  <si>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</si>
  <si>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</si>
  <si>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</si>
  <si>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</si>
  <si>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</si>
  <si>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</si>
  <si>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</si>
  <si>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</si>
  <si>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</si>
  <si>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</si>
  <si>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</si>
  <si>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</si>
  <si>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</si>
  <si>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</si>
  <si>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</si>
  <si>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</si>
  <si>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</si>
  <si>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</si>
  <si>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</si>
  <si>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</si>
  <si>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</si>
  <si>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</si>
  <si>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</si>
  <si>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</si>
  <si>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</si>
  <si>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</si>
  <si>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</si>
  <si>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</si>
  <si>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</si>
  <si>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</si>
  <si>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</si>
  <si>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</si>
  <si>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</si>
  <si>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</si>
  <si>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</si>
  <si>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</si>
  <si>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</si>
  <si>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</si>
  <si>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</si>
  <si>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</si>
  <si>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</si>
  <si>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</si>
  <si>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</si>
  <si>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</si>
  <si>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</si>
  <si>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</si>
  <si>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</si>
  <si>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</si>
  <si>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</si>
  <si>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</si>
  <si>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</si>
  <si>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</si>
  <si>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</si>
  <si>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</si>
  <si>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</si>
  <si>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</si>
  <si>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</si>
  <si>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</si>
  <si>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</si>
  <si>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</si>
  <si>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</si>
  <si>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</si>
  <si>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</si>
  <si>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</si>
  <si>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</si>
  <si>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</si>
  <si>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</si>
  <si>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</si>
  <si>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</si>
  <si>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</si>
  <si>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</si>
  <si>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</si>
  <si>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</si>
  <si>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</si>
  <si>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</si>
  <si>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</si>
  <si>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</si>
  <si>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</si>
  <si>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</si>
  <si>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</si>
  <si>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</si>
  <si>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</si>
  <si>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</si>
  <si>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</si>
  <si>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</si>
  <si>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</si>
  <si>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</si>
  <si>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</si>
  <si>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</si>
  <si>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</si>
  <si>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</si>
  <si>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</si>
  <si>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</si>
  <si>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</si>
  <si>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</si>
  <si>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</si>
  <si>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</si>
  <si>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</si>
  <si>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</si>
  <si>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</si>
  <si>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</si>
  <si>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</si>
  <si>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</si>
  <si>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</si>
  <si>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</si>
  <si>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</si>
  <si>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</si>
  <si>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</si>
  <si>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</si>
  <si>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</si>
  <si>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</si>
  <si>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</si>
  <si>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</si>
  <si>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</si>
  <si>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</si>
  <si>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</si>
  <si>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</si>
  <si>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</si>
  <si>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</si>
  <si>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</si>
  <si>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</si>
  <si>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</si>
  <si>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</si>
  <si>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</si>
  <si>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</si>
  <si>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</si>
  <si>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</si>
  <si>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</si>
  <si>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</si>
  <si>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</si>
  <si>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</si>
  <si>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</si>
  <si>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</si>
  <si>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</si>
  <si>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</si>
  <si>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</si>
  <si>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</si>
  <si>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</si>
  <si>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</si>
  <si>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</si>
  <si>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</si>
  <si>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</si>
  <si>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</si>
  <si>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</si>
  <si>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</si>
  <si>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</si>
  <si>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</si>
  <si>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</si>
  <si>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</si>
  <si>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</si>
  <si>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</si>
  <si>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</si>
  <si>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</si>
  <si>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</si>
  <si>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</si>
  <si>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</si>
  <si>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</si>
  <si>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</si>
  <si>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</si>
  <si>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</si>
  <si>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</si>
  <si>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</si>
  <si>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</si>
  <si>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</si>
  <si>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</si>
  <si>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</si>
  <si>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</si>
  <si>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</si>
  <si>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</si>
  <si>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</si>
  <si>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</si>
  <si>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</si>
  <si>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</si>
  <si>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</si>
  <si>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</si>
  <si>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</si>
  <si>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</si>
  <si>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</si>
  <si>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</si>
  <si>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</si>
  <si>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</si>
  <si>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</si>
  <si>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</si>
  <si>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</si>
  <si>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</si>
  <si>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</si>
  <si>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</si>
  <si>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</si>
  <si>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</si>
  <si>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</si>
  <si>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</si>
  <si>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</si>
  <si>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</si>
  <si>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</si>
  <si>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</si>
  <si>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</si>
  <si>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</si>
  <si>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</si>
  <si>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</si>
  <si>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</si>
  <si>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</si>
  <si>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</si>
  <si>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</si>
  <si>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</si>
  <si>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</si>
  <si>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</si>
  <si>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</si>
  <si>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</si>
  <si>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</si>
  <si>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</si>
  <si>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</si>
  <si>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</si>
  <si>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</si>
  <si>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</si>
  <si>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</si>
  <si>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</si>
  <si>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</si>
  <si>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</si>
  <si>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</si>
  <si>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</si>
  <si>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</si>
  <si>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</si>
  <si>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</si>
  <si>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</si>
  <si>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</si>
  <si>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</si>
  <si>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</si>
  <si>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</si>
  <si>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</si>
  <si>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</si>
  <si>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</si>
  <si>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</si>
  <si>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</si>
  <si>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</si>
  <si>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</si>
  <si>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</si>
  <si>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</si>
  <si>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</si>
  <si>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</si>
  <si>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</si>
  <si>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</si>
  <si>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</si>
  <si>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</si>
  <si>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</si>
  <si>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</si>
  <si>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</si>
  <si>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</si>
  <si>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</si>
  <si>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</si>
  <si>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</si>
  <si>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</si>
  <si>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</si>
  <si>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</si>
  <si>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</si>
  <si>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</si>
  <si>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</si>
  <si>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</si>
  <si>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</si>
  <si>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</si>
  <si>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</si>
  <si>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</si>
  <si>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</si>
  <si>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</si>
  <si>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</si>
  <si>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</si>
  <si>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</si>
  <si>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</si>
  <si>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</si>
  <si>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</si>
  <si>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</si>
  <si>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</si>
  <si>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</si>
  <si>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</si>
  <si>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</si>
  <si>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</si>
  <si>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</si>
  <si>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</si>
  <si>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</si>
  <si>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</si>
  <si>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</si>
  <si>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</si>
  <si>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</si>
  <si>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</si>
  <si>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</si>
  <si>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</si>
  <si>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</si>
  <si>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</si>
  <si>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</si>
  <si>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</si>
  <si>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</si>
  <si>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</si>
  <si>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</si>
  <si>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</si>
  <si>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</si>
  <si>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</si>
  <si>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</si>
  <si>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</si>
  <si>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</si>
  <si>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</si>
  <si>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</si>
  <si>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</si>
  <si>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</si>
  <si>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</si>
  <si>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</si>
  <si>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</si>
  <si>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</si>
  <si>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</si>
  <si>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</si>
  <si>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</si>
  <si>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</si>
  <si>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</si>
  <si>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</si>
  <si>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</si>
  <si>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</si>
  <si>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</si>
  <si>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</si>
  <si>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</si>
  <si>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</si>
  <si>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</si>
  <si>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</si>
  <si>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</si>
  <si>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</si>
  <si>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</si>
  <si>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</si>
  <si>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</si>
  <si>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</si>
  <si>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</si>
  <si>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</si>
  <si>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</si>
  <si>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</si>
  <si>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</si>
  <si>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</si>
  <si>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</si>
  <si>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</si>
  <si>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</si>
  <si>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</si>
  <si>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</si>
  <si>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</si>
  <si>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</si>
  <si>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</si>
  <si>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</si>
  <si>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</si>
  <si>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</si>
  <si>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</si>
  <si>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</si>
  <si>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</si>
  <si>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</si>
  <si>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</si>
  <si>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</si>
  <si>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</si>
  <si>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</si>
  <si>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</si>
  <si>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</si>
  <si>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</si>
  <si>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</si>
  <si>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</si>
  <si>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</si>
  <si>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</si>
  <si>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</si>
  <si>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</si>
  <si>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</si>
  <si>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</si>
  <si>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</si>
  <si>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</si>
  <si>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</si>
  <si>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</si>
  <si>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</si>
  <si>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</si>
  <si>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</si>
  <si>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</si>
  <si>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</si>
  <si>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</si>
  <si>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</si>
  <si>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</si>
  <si>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</si>
  <si>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</si>
  <si>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</si>
  <si>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</si>
  <si>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</si>
  <si>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</si>
  <si>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</si>
  <si>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</si>
  <si>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</si>
  <si>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</si>
  <si>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</si>
  <si>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</si>
  <si>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</si>
  <si>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</si>
  <si>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</si>
  <si>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</si>
  <si>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</si>
  <si>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</si>
  <si>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</si>
  <si>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</si>
  <si>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</si>
  <si>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</si>
  <si>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</si>
  <si>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</si>
  <si>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</si>
  <si>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</si>
  <si>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</si>
  <si>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</si>
  <si>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</si>
  <si>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</si>
  <si>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</si>
  <si>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</si>
  <si>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</si>
  <si>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</si>
  <si>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</si>
  <si>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</si>
  <si>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</si>
  <si>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</si>
  <si>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</si>
  <si>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</si>
  <si>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</si>
  <si>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</si>
  <si>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</si>
  <si>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</si>
  <si>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</si>
  <si>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</si>
  <si>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</si>
  <si>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</si>
  <si>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</si>
  <si>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</si>
  <si>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</si>
  <si>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</si>
  <si>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</si>
  <si>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</si>
  <si>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</si>
  <si>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</si>
  <si>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</si>
  <si>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</si>
  <si>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</si>
  <si>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</si>
  <si>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</si>
  <si>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</si>
  <si>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</si>
  <si>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</si>
  <si>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</si>
  <si>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</si>
  <si>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</si>
  <si>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</si>
  <si>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</si>
  <si>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</si>
  <si>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</si>
  <si>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</si>
  <si>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</si>
  <si>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</si>
  <si>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</si>
  <si>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</si>
  <si>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</si>
  <si>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</si>
  <si>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</si>
  <si>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</si>
  <si>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</si>
  <si>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</si>
  <si>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</si>
  <si>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</si>
  <si>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</si>
  <si>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</si>
  <si>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</si>
  <si>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</si>
  <si>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</si>
  <si>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</si>
  <si>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</si>
  <si>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</si>
  <si>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</si>
  <si>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</si>
  <si>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</si>
  <si>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</si>
  <si>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</si>
  <si>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</si>
  <si>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</si>
  <si>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</si>
  <si>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</si>
  <si>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</si>
  <si>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</si>
  <si>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</si>
  <si>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</si>
  <si>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</si>
  <si>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</si>
  <si>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</si>
  <si>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</si>
  <si>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</si>
  <si>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</si>
  <si>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</si>
  <si>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</si>
  <si>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</si>
  <si>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</si>
  <si>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</si>
  <si>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</si>
  <si>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</si>
  <si>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</si>
  <si>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</si>
  <si>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</si>
  <si>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</si>
  <si>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</si>
  <si>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</si>
  <si>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</si>
  <si>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</si>
  <si>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</si>
  <si>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</si>
  <si>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</si>
  <si>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</si>
  <si>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</si>
  <si>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</si>
  <si>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</si>
  <si>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</si>
  <si>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</si>
  <si>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</si>
  <si>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</si>
  <si>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</si>
  <si>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</si>
  <si>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</si>
  <si>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</si>
  <si>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</si>
  <si>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</si>
  <si>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</si>
  <si>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</si>
  <si>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</si>
  <si>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</si>
  <si>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</si>
  <si>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</si>
  <si>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</si>
  <si>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</si>
  <si>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</si>
  <si>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</si>
  <si>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</si>
  <si>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</si>
  <si>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</si>
  <si>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</si>
  <si>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</si>
  <si>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</si>
  <si>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</si>
  <si>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</si>
  <si>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</si>
  <si>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</si>
  <si>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</si>
  <si>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</si>
  <si>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</si>
  <si>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</si>
  <si>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</si>
  <si>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</si>
  <si>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</si>
  <si>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</si>
  <si>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</si>
  <si>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</si>
  <si>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</si>
  <si>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</si>
  <si>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</si>
  <si>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</si>
  <si>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</si>
  <si>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</si>
  <si>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</si>
  <si>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</si>
  <si>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</si>
  <si>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</si>
  <si>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</si>
  <si>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</si>
  <si>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</si>
  <si>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</si>
  <si>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</si>
  <si>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</si>
  <si>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</si>
  <si>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</si>
  <si>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</si>
  <si>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</si>
  <si>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</si>
  <si>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</si>
  <si>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</si>
  <si>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</si>
  <si>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</si>
  <si>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</si>
  <si>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</si>
  <si>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</si>
  <si>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</si>
  <si>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</si>
  <si>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</si>
  <si>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</si>
  <si>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</si>
  <si>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</si>
  <si>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</si>
  <si>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</si>
  <si>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</si>
  <si>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</si>
  <si>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</si>
  <si>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</si>
  <si>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</si>
  <si>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</si>
  <si>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</si>
  <si>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</si>
  <si>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</si>
  <si>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</si>
  <si>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</si>
  <si>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</si>
  <si>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</si>
  <si>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</si>
  <si>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</si>
  <si>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</si>
  <si>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</si>
  <si>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</si>
  <si>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</si>
  <si>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</si>
  <si>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</si>
  <si>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</si>
  <si>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</si>
  <si>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</si>
  <si>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</si>
  <si>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</si>
  <si>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</si>
  <si>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</si>
  <si>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</si>
  <si>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</si>
  <si>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</si>
  <si>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</si>
  <si>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</si>
  <si>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</si>
  <si>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</si>
  <si>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</si>
  <si>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</si>
  <si>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</si>
  <si>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</si>
  <si>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</si>
  <si>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</si>
  <si>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</si>
  <si>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</si>
  <si>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</si>
  <si>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</si>
  <si>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</si>
  <si>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</si>
  <si>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</si>
  <si>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</si>
  <si>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</si>
  <si>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</si>
  <si>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</si>
  <si>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</si>
  <si>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</si>
  <si>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</si>
  <si>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</si>
  <si>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</si>
  <si>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</si>
  <si>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</si>
  <si>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</si>
  <si>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</si>
  <si>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</si>
  <si>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</si>
  <si>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</si>
  <si>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</si>
  <si>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</si>
  <si>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</si>
  <si>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</si>
  <si>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</si>
  <si>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</si>
  <si>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</si>
  <si>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</si>
  <si>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</si>
  <si>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</si>
  <si>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</si>
  <si>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</si>
  <si>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</si>
  <si>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</si>
  <si>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</si>
  <si>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</si>
  <si>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</si>
  <si>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</si>
  <si>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</si>
  <si>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</si>
  <si>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</si>
  <si>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</si>
  <si>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</si>
  <si>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</si>
  <si>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</si>
  <si>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</si>
  <si>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</si>
  <si>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</si>
  <si>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</si>
  <si>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</si>
  <si>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</si>
  <si>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</si>
  <si>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</si>
  <si>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</si>
  <si>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</si>
  <si>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</si>
  <si>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</si>
  <si>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</si>
  <si>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</si>
  <si>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</si>
  <si>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</si>
  <si>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</si>
  <si>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</si>
  <si>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</si>
  <si>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</si>
  <si>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</si>
  <si>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</si>
  <si>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</si>
  <si>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</si>
  <si>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</si>
  <si>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</si>
  <si>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</si>
  <si>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</si>
  <si>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</si>
  <si>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</si>
  <si>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</si>
  <si>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</si>
  <si>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</si>
  <si>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</si>
  <si>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</si>
  <si>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</si>
  <si>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</si>
  <si>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</si>
  <si>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</si>
  <si>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</si>
  <si>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</si>
  <si>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</si>
  <si>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</si>
  <si>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</si>
  <si>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</si>
  <si>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</si>
  <si>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</si>
  <si>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</si>
  <si>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</si>
  <si>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</si>
  <si>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</si>
  <si>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</si>
  <si>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</si>
  <si>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</si>
  <si>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</si>
  <si>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</si>
  <si>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</si>
  <si>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</si>
  <si>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</si>
  <si>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</si>
  <si>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</si>
  <si>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</si>
  <si>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</si>
  <si>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</si>
  <si>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</si>
  <si>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</si>
  <si>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</si>
  <si>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</si>
  <si>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</si>
  <si>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</si>
  <si>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</si>
  <si>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</si>
  <si>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</si>
  <si>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</si>
  <si>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</si>
  <si>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</si>
  <si>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</si>
  <si>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</si>
  <si>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</si>
  <si>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</si>
  <si>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</si>
  <si>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</si>
  <si>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</si>
  <si>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</si>
  <si>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</si>
  <si>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</si>
  <si>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</si>
  <si>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</si>
  <si>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</si>
  <si>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</si>
  <si>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</si>
  <si>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</si>
  <si>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</si>
  <si>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</si>
  <si>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</si>
  <si>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</si>
  <si>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</si>
  <si>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</si>
  <si>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</si>
  <si>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</si>
  <si>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</si>
  <si>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</si>
  <si>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</si>
  <si>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</si>
  <si>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</si>
  <si>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</si>
  <si>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</si>
  <si>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</si>
  <si>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</si>
  <si>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</si>
  <si>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</si>
  <si>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</si>
  <si>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</si>
  <si>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</si>
  <si>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</si>
  <si>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</si>
  <si>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</si>
  <si>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</si>
  <si>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</si>
  <si>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</si>
  <si>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</si>
  <si>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</si>
  <si>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</si>
  <si>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</si>
  <si>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</si>
  <si>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</si>
  <si>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</si>
  <si>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</si>
  <si>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</si>
  <si>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</si>
  <si>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</si>
  <si>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</si>
  <si>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</si>
  <si>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</si>
  <si>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</si>
  <si>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</si>
  <si>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</si>
  <si>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</si>
  <si>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</si>
  <si>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</si>
  <si>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</si>
  <si>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</si>
  <si>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</si>
  <si>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</si>
  <si>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</si>
  <si>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</si>
  <si>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</si>
  <si>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</si>
  <si>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</si>
  <si>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</si>
  <si>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</si>
  <si>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</si>
  <si>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</si>
  <si>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</si>
  <si>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</si>
  <si>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</si>
  <si>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</si>
  <si>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</si>
  <si>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</si>
  <si>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</si>
  <si>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</si>
  <si>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</si>
  <si>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</si>
  <si>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</si>
  <si>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</si>
  <si>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</si>
  <si>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</si>
  <si>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</si>
  <si>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</si>
  <si>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</si>
  <si>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</si>
  <si>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</si>
  <si>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</si>
  <si>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</si>
  <si>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</si>
  <si>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</si>
  <si>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</si>
  <si>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</si>
  <si>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</si>
  <si>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</si>
  <si>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</si>
  <si>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</si>
  <si>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</si>
  <si>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</si>
  <si>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</si>
  <si>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</si>
  <si>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</si>
  <si>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</si>
  <si>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</si>
  <si>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</si>
  <si>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</si>
  <si>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</si>
  <si>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</si>
  <si>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</si>
  <si>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</si>
  <si>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</si>
  <si>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</si>
  <si>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</si>
  <si>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</si>
  <si>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</si>
  <si>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</si>
  <si>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</si>
  <si>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</si>
  <si>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</si>
  <si>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</si>
  <si>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</si>
  <si>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</si>
  <si>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</si>
  <si>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</si>
  <si>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</si>
  <si>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</si>
  <si>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</si>
  <si>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</si>
  <si>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</si>
  <si>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</si>
  <si>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</si>
  <si>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</si>
  <si>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</si>
  <si>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</si>
  <si>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</si>
  <si>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</si>
  <si>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</si>
  <si>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</si>
  <si>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</si>
  <si>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</si>
  <si>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</si>
  <si>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</si>
  <si>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</si>
  <si>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</si>
  <si>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</si>
  <si>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</si>
  <si>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</si>
  <si>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</si>
  <si>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</si>
  <si>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</si>
  <si>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</si>
  <si>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</si>
  <si>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</si>
  <si>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</si>
  <si>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</si>
  <si>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</si>
  <si>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</si>
  <si>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</si>
  <si>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</si>
  <si>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</si>
  <si>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</si>
  <si>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</si>
  <si>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</si>
  <si>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</si>
  <si>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</si>
  <si>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</si>
  <si>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</si>
  <si>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</si>
  <si>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</si>
  <si>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</si>
  <si>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</si>
  <si>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</si>
  <si>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</si>
  <si>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</si>
  <si>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</si>
  <si>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</si>
  <si>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</si>
  <si>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</si>
  <si>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</si>
  <si>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</si>
  <si>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</si>
  <si>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</si>
  <si>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</si>
  <si>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</si>
  <si>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</si>
  <si>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</si>
  <si>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</si>
  <si>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</si>
  <si>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</si>
  <si>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</si>
  <si>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</si>
  <si>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</si>
  <si>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</si>
  <si>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</si>
  <si>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</si>
  <si>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</si>
  <si>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</si>
  <si>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</si>
  <si>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</si>
  <si>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</si>
  <si>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</si>
  <si>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</si>
  <si>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</si>
  <si>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</si>
  <si>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</si>
  <si>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</si>
  <si>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</si>
  <si>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</si>
  <si>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</si>
  <si>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</si>
  <si>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</si>
  <si>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</si>
  <si>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</si>
  <si>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</si>
  <si>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</si>
  <si>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</si>
  <si>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</si>
  <si>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</si>
  <si>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</si>
  <si>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</si>
  <si>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</si>
  <si>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</si>
  <si>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</si>
  <si>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</si>
  <si>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</si>
  <si>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</si>
  <si>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</si>
  <si>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</si>
  <si>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</si>
  <si>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</si>
  <si>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</si>
  <si>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</si>
  <si>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</si>
  <si>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</si>
  <si>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</si>
  <si>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</si>
  <si>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</si>
  <si>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</si>
  <si>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</si>
  <si>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</si>
  <si>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</si>
  <si>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</si>
  <si>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</si>
  <si>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</si>
  <si>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</si>
  <si>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</si>
  <si>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</si>
  <si>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</si>
  <si>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</si>
  <si>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</si>
  <si>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</si>
  <si>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</si>
  <si>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</si>
  <si>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</si>
  <si>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</si>
  <si>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</si>
  <si>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</si>
  <si>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</si>
  <si>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</si>
  <si>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</si>
  <si>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</si>
  <si>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</si>
  <si>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</si>
  <si>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</si>
  <si>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</si>
  <si>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</si>
  <si>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</si>
  <si>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</si>
  <si>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</si>
  <si>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</si>
  <si>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</si>
  <si>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</si>
  <si>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</si>
  <si>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</si>
  <si>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</si>
  <si>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</si>
  <si>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</si>
  <si>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</si>
  <si>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</si>
  <si>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</si>
  <si>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</si>
  <si>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</si>
  <si>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</si>
  <si>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</si>
  <si>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</si>
  <si>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</si>
  <si>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</si>
  <si>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</si>
  <si>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</si>
  <si>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</si>
  <si>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</si>
  <si>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</si>
  <si>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</si>
  <si>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</si>
  <si>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</si>
  <si>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</si>
  <si>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</si>
  <si>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</si>
  <si>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</si>
  <si>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</si>
  <si>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</si>
  <si>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</si>
  <si>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</si>
  <si>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</si>
  <si>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</si>
  <si>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</si>
  <si>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</si>
  <si>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</si>
  <si>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</si>
  <si>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</si>
  <si>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</si>
  <si>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</si>
  <si>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</si>
  <si>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</si>
  <si>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</si>
  <si>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</si>
  <si>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</si>
  <si>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</si>
  <si>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</si>
  <si>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</si>
  <si>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</si>
  <si>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</si>
  <si>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</si>
  <si>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</si>
  <si>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</si>
  <si>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</si>
  <si>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</si>
  <si>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</si>
  <si>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</si>
  <si>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</si>
  <si>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</si>
  <si>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</si>
  <si>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</si>
  <si>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</si>
  <si>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</si>
  <si>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</si>
  <si>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</si>
  <si>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</si>
  <si>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</si>
  <si>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</si>
  <si>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</si>
  <si>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</si>
  <si>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</si>
  <si>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</si>
  <si>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</si>
  <si>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</si>
  <si>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</si>
  <si>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</si>
  <si>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</si>
  <si>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</si>
  <si>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</si>
  <si>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</si>
  <si>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</si>
  <si>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</si>
  <si>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</si>
  <si>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</si>
  <si>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</si>
  <si>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</si>
  <si>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</si>
  <si>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</si>
  <si>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</si>
  <si>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</si>
  <si>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</si>
  <si>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</si>
  <si>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</si>
  <si>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</si>
  <si>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</si>
  <si>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</si>
  <si>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</si>
  <si>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</si>
  <si>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</si>
  <si>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</si>
  <si>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</si>
  <si>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</si>
  <si>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</si>
  <si>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</si>
  <si>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</si>
  <si>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</si>
  <si>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</si>
  <si>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</si>
  <si>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</si>
  <si>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</si>
  <si>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</si>
  <si>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</si>
  <si>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</si>
  <si>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</si>
  <si>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</si>
  <si>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</si>
  <si>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</si>
  <si>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</si>
  <si>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</si>
  <si>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</si>
  <si>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</si>
  <si>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</si>
  <si>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</si>
  <si>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</si>
  <si>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</si>
  <si>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</si>
  <si>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</si>
  <si>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</si>
  <si>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</si>
  <si>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</si>
  <si>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</si>
  <si>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</si>
  <si>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</si>
  <si>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</si>
  <si>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</si>
  <si>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</si>
  <si>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</si>
  <si>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</si>
  <si>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</si>
  <si>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</si>
  <si>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</si>
  <si>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</si>
  <si>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</si>
  <si>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</si>
  <si>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</si>
  <si>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</si>
  <si>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</si>
  <si>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</si>
  <si>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</si>
  <si>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</si>
  <si>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</si>
  <si>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</si>
  <si>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</si>
  <si>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</si>
  <si>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</si>
  <si>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</si>
  <si>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</si>
  <si>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</si>
  <si>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</si>
  <si>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</si>
  <si>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</si>
  <si>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</si>
  <si>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</si>
  <si>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</si>
  <si>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</si>
  <si>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</si>
  <si>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</si>
  <si>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</si>
  <si>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</si>
  <si>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</si>
  <si>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</si>
  <si>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</si>
  <si>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</si>
  <si>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</si>
  <si>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</si>
  <si>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</si>
  <si>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</si>
  <si>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</si>
  <si>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</si>
  <si>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</si>
  <si>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</si>
  <si>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</si>
  <si>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</si>
  <si>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</si>
  <si>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</si>
  <si>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</si>
  <si>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</si>
  <si>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</si>
  <si>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</si>
  <si>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</si>
  <si>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</si>
  <si>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</si>
  <si>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</si>
  <si>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</si>
  <si>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</si>
  <si>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</si>
  <si>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</si>
  <si>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</si>
  <si>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</si>
  <si>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</si>
  <si>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</si>
  <si>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</si>
  <si>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</si>
  <si>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</si>
  <si>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</si>
  <si>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</si>
  <si>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</si>
  <si>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</si>
  <si>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</si>
  <si>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</si>
  <si>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</si>
  <si>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</si>
  <si>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</si>
  <si>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</si>
  <si>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</si>
  <si>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</si>
  <si>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</si>
  <si>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</si>
  <si>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</si>
  <si>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</si>
  <si>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</si>
  <si>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</si>
  <si>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</si>
  <si>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</si>
  <si>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</si>
  <si>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</si>
  <si>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</si>
  <si>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</si>
  <si>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</si>
  <si>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</si>
  <si>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</si>
  <si>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</si>
  <si>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</si>
  <si>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</si>
  <si>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</si>
  <si>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</si>
  <si>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</si>
  <si>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</si>
  <si>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</si>
  <si>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</si>
  <si>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</si>
  <si>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</si>
  <si>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</si>
  <si>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</si>
  <si>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</si>
  <si>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</si>
  <si>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</si>
  <si>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</si>
  <si>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</si>
  <si>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</si>
  <si>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</si>
  <si>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</si>
  <si>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</si>
  <si>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</si>
  <si>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</si>
  <si>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</si>
  <si>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</si>
  <si>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</si>
  <si>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</si>
  <si>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</si>
  <si>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</si>
  <si>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</si>
  <si>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</si>
  <si>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</si>
  <si>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</si>
  <si>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</si>
  <si>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</si>
  <si>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</si>
  <si>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</si>
  <si>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</si>
  <si>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</si>
  <si>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</si>
  <si>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</si>
  <si>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</si>
  <si>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</si>
  <si>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</si>
  <si>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</si>
  <si>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</si>
  <si>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</si>
  <si>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</si>
  <si>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</si>
  <si>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</si>
  <si>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</si>
  <si>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</si>
  <si>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</si>
  <si>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</si>
  <si>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</si>
  <si>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</si>
  <si>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</si>
  <si>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</si>
  <si>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</si>
  <si>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</si>
  <si>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</si>
  <si>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</si>
  <si>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</si>
  <si>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</si>
  <si>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</si>
  <si>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</si>
  <si>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</si>
  <si>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</si>
  <si>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</si>
  <si>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</si>
  <si>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</si>
  <si>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</si>
  <si>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</si>
  <si>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</si>
  <si>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</si>
  <si>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</si>
  <si>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</si>
  <si>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</si>
  <si>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</si>
  <si>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</si>
  <si>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</si>
  <si>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</si>
  <si>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</si>
  <si>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</si>
  <si>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</si>
  <si>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</si>
  <si>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</si>
  <si>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</si>
  <si>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</si>
  <si>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</si>
  <si>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</si>
  <si>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</si>
  <si>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</si>
  <si>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</si>
  <si>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</si>
  <si>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</si>
  <si>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</si>
  <si>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</si>
  <si>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</si>
  <si>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</si>
  <si>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</si>
  <si>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</si>
  <si>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</si>
  <si>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</si>
  <si>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</si>
  <si>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</si>
  <si>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</si>
  <si>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</si>
  <si>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</si>
  <si>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</si>
  <si>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</si>
  <si>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</si>
  <si>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</si>
  <si>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</si>
  <si>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</si>
  <si>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</si>
  <si>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</si>
  <si>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</si>
  <si>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</si>
  <si>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</si>
  <si>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</si>
  <si>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</si>
  <si>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</si>
  <si>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</si>
  <si>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</si>
  <si>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</si>
  <si>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</si>
  <si>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</si>
  <si>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</si>
  <si>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</si>
  <si>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</si>
  <si>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</si>
  <si>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</si>
  <si>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</si>
  <si>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</si>
  <si>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</si>
  <si>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</si>
  <si>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</si>
  <si>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</si>
  <si>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</si>
  <si>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</si>
  <si>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</si>
  <si>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</si>
  <si>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</si>
  <si>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</si>
  <si>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</si>
  <si>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</si>
  <si>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</si>
  <si>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</si>
  <si>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</si>
  <si>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</si>
  <si>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</si>
  <si>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</si>
  <si>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</si>
  <si>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</si>
  <si>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</si>
  <si>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</si>
  <si>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</si>
  <si>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</si>
  <si>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</si>
  <si>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</si>
  <si>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</si>
  <si>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</si>
  <si>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</si>
  <si>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</si>
  <si>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</si>
  <si>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</si>
  <si>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</si>
  <si>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</si>
  <si>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</si>
  <si>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</si>
  <si>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</si>
  <si>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</si>
  <si>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</si>
  <si>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</si>
  <si>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</si>
  <si>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</si>
  <si>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</si>
  <si>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</si>
  <si>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</si>
  <si>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</si>
  <si>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</si>
  <si>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</si>
  <si>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</si>
  <si>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</si>
  <si>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</si>
  <si>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</si>
  <si>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</si>
  <si>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</si>
  <si>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</si>
  <si>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</si>
  <si>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</si>
  <si>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</si>
  <si>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</si>
  <si>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</si>
  <si>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</si>
  <si>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</si>
  <si>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</si>
  <si>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</si>
  <si>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</si>
  <si>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</si>
  <si>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</si>
  <si>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</si>
  <si>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</si>
  <si>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</si>
  <si>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</si>
  <si>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</si>
  <si>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</si>
  <si>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</si>
  <si>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</si>
  <si>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</si>
  <si>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</si>
  <si>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</si>
  <si>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</si>
  <si>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</si>
  <si>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</si>
  <si>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</si>
  <si>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</si>
  <si>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</si>
  <si>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</si>
  <si>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</si>
  <si>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</si>
  <si>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</si>
  <si>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</si>
  <si>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</si>
  <si>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</si>
  <si>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</si>
  <si>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</si>
  <si>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</si>
  <si>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</si>
  <si>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</si>
  <si>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</si>
  <si>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</si>
  <si>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</si>
  <si>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</si>
  <si>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</si>
  <si>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</si>
  <si>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</si>
  <si>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</si>
  <si>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</si>
  <si>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</si>
  <si>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</si>
  <si>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</si>
  <si>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</si>
  <si>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</si>
  <si>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</si>
  <si>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</si>
  <si>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</si>
  <si>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</si>
  <si>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</si>
  <si>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</si>
  <si>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</si>
  <si>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</si>
  <si>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</si>
  <si>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</si>
  <si>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</si>
  <si>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</si>
  <si>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</si>
  <si>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</si>
  <si>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</si>
  <si>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</si>
  <si>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</si>
  <si>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</si>
  <si>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</si>
  <si>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</si>
  <si>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</si>
  <si>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</si>
  <si>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</si>
  <si>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</si>
  <si>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</si>
  <si>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</si>
  <si>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</si>
  <si>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</si>
  <si>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</si>
  <si>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</si>
  <si>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</si>
  <si>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</si>
  <si>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</si>
  <si>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</si>
  <si>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</si>
  <si>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</si>
  <si>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</si>
  <si>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</si>
  <si>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</si>
  <si>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</si>
  <si>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</si>
  <si>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</si>
  <si>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</si>
  <si>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</si>
  <si>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</si>
  <si>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</si>
  <si>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</si>
  <si>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</si>
  <si>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</si>
  <si>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</si>
  <si>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</si>
  <si>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</si>
  <si>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</si>
  <si>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</si>
  <si>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</si>
  <si>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</si>
  <si>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</si>
  <si>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</si>
  <si>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</si>
  <si>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</si>
  <si>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</si>
  <si>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</si>
  <si>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</si>
  <si>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</si>
  <si>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</si>
  <si>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</si>
  <si>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</si>
  <si>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</si>
  <si>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</si>
  <si>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</si>
  <si>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</si>
  <si>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</si>
  <si>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</si>
  <si>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</si>
  <si>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</si>
  <si>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</si>
  <si>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</si>
  <si>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</si>
  <si>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</si>
  <si>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</si>
  <si>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</si>
  <si>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</si>
  <si>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</si>
  <si>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</si>
  <si>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</si>
  <si>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</si>
  <si>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</si>
  <si>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</si>
  <si>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</si>
  <si>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</si>
  <si>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</si>
  <si>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</si>
  <si>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</si>
  <si>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</si>
  <si>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</si>
  <si>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</si>
  <si>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</si>
  <si>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</si>
  <si>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</si>
  <si>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</si>
  <si>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</si>
  <si>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</si>
  <si>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</si>
  <si>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</si>
  <si>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</si>
  <si>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</si>
  <si>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</si>
  <si>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</si>
  <si>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</si>
  <si>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</si>
  <si>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</si>
  <si>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</si>
  <si>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</si>
  <si>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</si>
  <si>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</si>
  <si>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</si>
  <si>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</si>
  <si>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</si>
  <si>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</si>
  <si>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</si>
  <si>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</si>
  <si>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</si>
  <si>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</si>
  <si>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</si>
  <si>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</si>
  <si>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</si>
  <si>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</si>
  <si>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</si>
  <si>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</si>
  <si>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</si>
  <si>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</si>
  <si>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</si>
  <si>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</si>
  <si>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</si>
  <si>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</si>
  <si>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</si>
  <si>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</si>
  <si>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</si>
  <si>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</si>
  <si>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</si>
  <si>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</si>
  <si>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</si>
  <si>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</si>
  <si>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</si>
  <si>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</si>
  <si>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</si>
  <si>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</si>
  <si>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</si>
  <si>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</si>
  <si>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</si>
  <si>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</si>
  <si>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</si>
  <si>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</si>
  <si>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</si>
  <si>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</si>
  <si>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</si>
  <si>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</si>
  <si>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</si>
  <si>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</si>
  <si>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</si>
  <si>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</si>
  <si>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</si>
  <si>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</si>
  <si>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</si>
  <si>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</si>
  <si>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</si>
  <si>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</si>
  <si>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</si>
  <si>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</si>
  <si>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</si>
  <si>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</si>
  <si>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</si>
  <si>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</si>
  <si>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</si>
  <si>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</si>
  <si>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</si>
  <si>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</si>
  <si>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</si>
  <si>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</si>
  <si>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</si>
  <si>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</si>
  <si>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</si>
  <si>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</si>
  <si>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</si>
  <si>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</si>
  <si>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</si>
  <si>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</si>
  <si>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</si>
  <si>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</si>
  <si>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</si>
  <si>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</si>
  <si>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</si>
  <si>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</si>
  <si>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</si>
  <si>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</si>
  <si>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</si>
  <si>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</si>
  <si>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</si>
  <si>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</si>
  <si>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</si>
  <si>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</si>
  <si>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</si>
  <si>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</si>
  <si>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</si>
  <si>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</si>
  <si>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</si>
  <si>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</si>
  <si>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</si>
  <si>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</si>
  <si>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</si>
  <si>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</si>
  <si>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</si>
  <si>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</si>
  <si>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</si>
  <si>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</si>
  <si>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</si>
  <si>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</si>
  <si>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</si>
  <si>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</si>
  <si>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</si>
  <si>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</si>
  <si>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</si>
  <si>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</si>
  <si>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</si>
  <si>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</si>
  <si>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</si>
  <si>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</si>
  <si>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</si>
  <si>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</si>
  <si>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</si>
  <si>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</si>
  <si>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</si>
  <si>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</si>
  <si>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</si>
  <si>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</si>
  <si>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</si>
  <si>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</si>
  <si>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</si>
  <si>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</si>
  <si>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</si>
  <si>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</si>
  <si>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</si>
  <si>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</si>
  <si>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</si>
  <si>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</si>
  <si>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</si>
  <si>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</si>
  <si>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</si>
  <si>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</si>
  <si>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</si>
  <si>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</si>
  <si>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</si>
  <si>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</si>
  <si>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</si>
  <si>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</si>
  <si>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</si>
  <si>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</si>
  <si>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</si>
  <si>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</si>
  <si>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</si>
  <si>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</si>
  <si>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</si>
  <si>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</si>
  <si>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</si>
  <si>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</si>
  <si>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</si>
  <si>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</si>
  <si>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</si>
  <si>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</si>
  <si>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</si>
  <si>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</si>
  <si>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</si>
  <si>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</si>
  <si>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</si>
  <si>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</si>
  <si>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</si>
  <si>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</si>
  <si>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</si>
  <si>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</si>
  <si>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</si>
  <si>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</si>
  <si>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</si>
  <si>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</si>
  <si>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</si>
  <si>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</si>
  <si>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</si>
  <si>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</si>
  <si>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</si>
  <si>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</si>
  <si>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</si>
  <si>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</si>
  <si>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</si>
  <si>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</si>
  <si>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</si>
  <si>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</si>
  <si>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</si>
  <si>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</si>
  <si>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</si>
  <si>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</si>
  <si>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</si>
  <si>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</si>
  <si>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</si>
  <si>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</si>
  <si>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</si>
  <si>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</si>
  <si>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</si>
  <si>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</si>
  <si>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</si>
  <si>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</si>
  <si>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</si>
  <si>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</si>
  <si>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</si>
  <si>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</si>
  <si>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</si>
  <si>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</si>
  <si>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</si>
  <si>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</si>
  <si>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</si>
  <si>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</si>
  <si>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</si>
  <si>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</si>
  <si>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</si>
  <si>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</si>
  <si>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</si>
  <si>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</si>
  <si>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</si>
  <si>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</si>
  <si>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</si>
  <si>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</si>
  <si>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</si>
  <si>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</si>
  <si>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</si>
  <si>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</si>
  <si>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</si>
  <si>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</si>
  <si>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</si>
  <si>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</si>
  <si>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</si>
  <si>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</si>
  <si>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</si>
  <si>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</si>
  <si>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</si>
  <si>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</si>
  <si>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</si>
  <si>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</si>
  <si>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</si>
  <si>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</si>
  <si>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</si>
  <si>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</si>
  <si>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</si>
  <si>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</si>
  <si>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</si>
  <si>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</si>
  <si>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</si>
  <si>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</si>
  <si>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</si>
  <si>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</si>
  <si>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</si>
  <si>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</si>
  <si>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</si>
  <si>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</si>
  <si>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</si>
  <si>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</si>
  <si>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</si>
  <si>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</si>
  <si>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</si>
  <si>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</si>
  <si>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</si>
  <si>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</si>
  <si>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</si>
  <si>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</si>
  <si>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</si>
  <si>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</si>
  <si>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</si>
  <si>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</si>
  <si>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</si>
  <si>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</si>
  <si>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</si>
  <si>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</si>
  <si>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</si>
  <si>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</si>
  <si>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</si>
  <si>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</si>
  <si>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</si>
  <si>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</si>
  <si>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</si>
  <si>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</si>
  <si>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</si>
  <si>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</si>
  <si>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</si>
  <si>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</si>
  <si>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</si>
  <si>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</si>
  <si>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</si>
  <si>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</si>
  <si>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</si>
  <si>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</si>
  <si>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</si>
  <si>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</si>
  <si>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</si>
  <si>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</si>
  <si>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</si>
  <si>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</si>
  <si>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</si>
  <si>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</si>
  <si>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</si>
  <si>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</si>
  <si>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</si>
  <si>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</si>
  <si>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</si>
  <si>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</si>
  <si>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</si>
  <si>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</si>
  <si>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</si>
  <si>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</si>
  <si>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</si>
  <si>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</si>
  <si>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</si>
  <si>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</si>
  <si>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</si>
  <si>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</si>
  <si>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</si>
  <si>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</si>
  <si>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</si>
  <si>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</si>
  <si>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</si>
  <si>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</si>
  <si>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</si>
  <si>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</si>
  <si>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</si>
  <si>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</si>
  <si>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</si>
  <si>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</si>
  <si>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</si>
  <si>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</si>
  <si>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</si>
  <si>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</si>
  <si>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</si>
  <si>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</si>
  <si>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</si>
  <si>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</si>
  <si>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</si>
  <si>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</si>
  <si>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</si>
  <si>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</si>
  <si>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</si>
  <si>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</si>
  <si>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</si>
  <si>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</si>
  <si>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</si>
  <si>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</si>
  <si>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</si>
  <si>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</si>
  <si>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</si>
  <si>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</si>
  <si>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</si>
  <si>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</si>
  <si>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</si>
  <si>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</si>
  <si>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</si>
  <si>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</si>
  <si>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</si>
  <si>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</si>
  <si>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</si>
  <si>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</si>
  <si>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</si>
  <si>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</si>
  <si>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</si>
  <si>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</si>
  <si>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</si>
  <si>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</si>
  <si>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</si>
  <si>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</si>
  <si>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</si>
  <si>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</si>
  <si>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</si>
  <si>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</si>
  <si>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</si>
  <si>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</si>
  <si>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</si>
  <si>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</si>
  <si>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</si>
  <si>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</si>
  <si>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</si>
  <si>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</si>
  <si>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</si>
  <si>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</si>
  <si>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</si>
  <si>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</si>
  <si>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</si>
  <si>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</si>
  <si>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</si>
  <si>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</si>
  <si>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</si>
  <si>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</si>
  <si>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</si>
  <si>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</si>
  <si>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</si>
  <si>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</si>
  <si>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</si>
  <si>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</si>
  <si>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</si>
  <si>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</si>
  <si>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</si>
  <si>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</si>
  <si>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</si>
  <si>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</si>
  <si>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</si>
  <si>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</si>
  <si>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</si>
  <si>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</si>
  <si>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</si>
  <si>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</si>
  <si>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</si>
  <si>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</si>
  <si>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</si>
  <si>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</si>
  <si>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</si>
  <si>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</si>
  <si>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</si>
  <si>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</si>
  <si>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</si>
  <si>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</si>
  <si>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</si>
  <si>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</si>
  <si>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</si>
  <si>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</si>
  <si>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</si>
  <si>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</si>
  <si>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</si>
  <si>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</si>
  <si>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</si>
  <si>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</si>
  <si>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</si>
  <si>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</si>
  <si>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</si>
  <si>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</si>
  <si>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</si>
  <si>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</si>
  <si>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</si>
  <si>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</si>
  <si>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</si>
  <si>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</si>
  <si>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</si>
  <si>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</si>
  <si>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</si>
  <si>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</si>
  <si>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</si>
  <si>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</si>
  <si>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</si>
  <si>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</si>
  <si>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</si>
  <si>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</si>
  <si>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</si>
  <si>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</si>
  <si>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</si>
  <si>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</si>
  <si>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</si>
  <si>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</si>
  <si>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</si>
  <si>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</si>
  <si>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</si>
  <si>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</si>
  <si>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</si>
  <si>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</si>
  <si>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</si>
  <si>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</si>
  <si>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</si>
  <si>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</si>
  <si>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</si>
  <si>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</si>
  <si>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</si>
  <si>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</si>
  <si>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</si>
  <si>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</si>
  <si>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</si>
  <si>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</si>
  <si>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</si>
  <si>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</si>
  <si>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</si>
  <si>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</si>
  <si>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</si>
  <si>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</si>
  <si>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</si>
  <si>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</si>
  <si>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</si>
  <si>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</si>
  <si>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</si>
  <si>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</si>
  <si>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</si>
  <si>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</si>
  <si>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</si>
  <si>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</si>
  <si>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</si>
  <si>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</si>
  <si>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</si>
  <si>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</si>
  <si>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</si>
  <si>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</si>
  <si>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</si>
  <si>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</si>
  <si>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</si>
  <si>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</si>
  <si>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</si>
  <si>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</si>
  <si>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</si>
  <si>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</si>
  <si>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</si>
  <si>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</si>
  <si>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</si>
  <si>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</si>
  <si>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</si>
  <si>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</si>
  <si>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</si>
  <si>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</si>
  <si>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</si>
  <si>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</si>
  <si>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</si>
  <si>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</si>
  <si>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</si>
  <si>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</si>
  <si>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</si>
  <si>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</si>
  <si>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</si>
  <si>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</si>
  <si>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</si>
  <si>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</si>
  <si>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</si>
  <si>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</si>
  <si>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</si>
  <si>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</si>
  <si>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</si>
  <si>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</si>
  <si>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</si>
  <si>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</si>
  <si>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</si>
  <si>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</si>
  <si>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</si>
  <si>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</si>
  <si>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</si>
  <si>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</si>
  <si>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</si>
  <si>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</si>
  <si>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</si>
  <si>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</si>
  <si>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</si>
  <si>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</si>
  <si>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</si>
  <si>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</si>
  <si>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</si>
  <si>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</si>
  <si>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</si>
  <si>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</si>
  <si>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</si>
  <si>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</si>
  <si>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</si>
  <si>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</si>
  <si>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</si>
  <si>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</si>
  <si>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</si>
  <si>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</si>
  <si>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</si>
  <si>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</si>
  <si>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</si>
  <si>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</si>
  <si>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</si>
  <si>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</si>
  <si>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</si>
  <si>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</si>
  <si>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</si>
  <si>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</si>
  <si>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</si>
  <si>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</si>
  <si>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</si>
  <si>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</si>
  <si>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</si>
  <si>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</si>
  <si>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</si>
  <si>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</si>
  <si>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</si>
  <si>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</si>
  <si>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</si>
  <si>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</si>
  <si>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</si>
  <si>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</si>
  <si>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</si>
  <si>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</si>
  <si>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</si>
  <si>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</si>
  <si>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</si>
  <si>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</si>
  <si>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</si>
  <si>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</si>
  <si>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</si>
  <si>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</si>
  <si>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</si>
  <si>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</si>
  <si>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</si>
  <si>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</si>
  <si>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</si>
  <si>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</si>
  <si>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</si>
  <si>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</si>
  <si>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</si>
  <si>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</si>
  <si>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</si>
  <si>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</si>
  <si>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</si>
  <si>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</si>
  <si>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</si>
  <si>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</si>
  <si>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</si>
  <si>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</si>
  <si>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</si>
  <si>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</si>
  <si>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</si>
  <si>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</si>
  <si>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</si>
  <si>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</si>
  <si>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</si>
  <si>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</si>
  <si>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</si>
  <si>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</si>
  <si>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</si>
  <si>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</si>
  <si>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</si>
  <si>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</si>
  <si>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</si>
  <si>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</si>
  <si>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</si>
  <si>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</si>
  <si>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</si>
  <si>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</si>
  <si>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</si>
  <si>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</si>
  <si>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</si>
  <si>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</si>
  <si>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</si>
  <si>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</si>
  <si>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</si>
  <si>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</si>
  <si>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</si>
  <si>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</si>
  <si>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</si>
  <si>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</si>
  <si>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</si>
  <si>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</si>
  <si>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</si>
  <si>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</si>
  <si>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</si>
  <si>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</si>
  <si>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</si>
  <si>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</si>
  <si>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</si>
  <si>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</si>
  <si>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</si>
  <si>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</si>
  <si>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</si>
  <si>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</si>
  <si>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</si>
  <si>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</si>
  <si>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</si>
  <si>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</si>
  <si>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</si>
  <si>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</si>
  <si>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</si>
  <si>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</si>
  <si>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</si>
  <si>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</si>
  <si>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</si>
  <si>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</si>
  <si>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</si>
  <si>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</si>
  <si>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</si>
  <si>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</si>
  <si>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</si>
  <si>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</si>
  <si>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</si>
  <si>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</si>
  <si>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</si>
  <si>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</si>
  <si>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</si>
  <si>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</si>
  <si>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</si>
  <si>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</si>
  <si>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</si>
  <si>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</si>
  <si>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</si>
  <si>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</si>
  <si>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</si>
  <si>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</si>
  <si>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</si>
  <si>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</si>
  <si>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</si>
  <si>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</si>
  <si>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</si>
  <si>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</si>
  <si>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</si>
  <si>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</si>
  <si>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</si>
  <si>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</si>
  <si>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</si>
  <si>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</si>
  <si>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</si>
  <si>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</si>
  <si>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</si>
  <si>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</si>
  <si>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</si>
  <si>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</si>
  <si>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</si>
  <si>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</si>
  <si>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</si>
  <si>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</si>
  <si>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</si>
  <si>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</si>
  <si>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</si>
  <si>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</si>
  <si>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</si>
  <si>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</si>
  <si>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</si>
  <si>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</si>
  <si>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</si>
  <si>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</si>
  <si>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</si>
  <si>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</si>
  <si>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</si>
  <si>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</si>
  <si>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</si>
  <si>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</si>
  <si>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</si>
  <si>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</si>
  <si>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</si>
  <si>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</si>
  <si>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</si>
  <si>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</si>
  <si>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</si>
  <si>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</si>
  <si>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</si>
  <si>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</si>
  <si>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</si>
  <si>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</si>
  <si>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</si>
  <si>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</si>
  <si>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</si>
  <si>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</si>
  <si>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</si>
  <si>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</si>
  <si>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</si>
  <si>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</si>
  <si>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</si>
  <si>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</si>
  <si>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</si>
  <si>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</si>
  <si>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</si>
  <si>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</si>
  <si>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</si>
  <si>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</si>
  <si>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</si>
  <si>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</si>
  <si>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</si>
  <si>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</si>
  <si>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</si>
  <si>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</si>
  <si>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</si>
  <si>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</si>
  <si>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</si>
  <si>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</si>
  <si>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</si>
  <si>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</si>
  <si>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</si>
  <si>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</si>
  <si>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</si>
  <si>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</si>
  <si>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</si>
  <si>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</si>
  <si>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</si>
  <si>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</si>
  <si>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</si>
  <si>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</si>
  <si>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</si>
  <si>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</si>
  <si>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</si>
  <si>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</si>
  <si>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</si>
  <si>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</si>
  <si>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</si>
  <si>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</si>
  <si>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</si>
  <si>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</si>
  <si>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</si>
  <si>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</si>
  <si>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</si>
  <si>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</si>
  <si>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</si>
  <si>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</si>
  <si>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</si>
  <si>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</si>
  <si>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</si>
  <si>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</si>
  <si>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</si>
  <si>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</si>
  <si>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</si>
  <si>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</si>
  <si>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</si>
  <si>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</si>
  <si>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</si>
  <si>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</si>
  <si>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</si>
  <si>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</si>
  <si>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</si>
  <si>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</si>
  <si>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</si>
  <si>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</si>
  <si>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</si>
  <si>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</si>
  <si>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</si>
  <si>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</si>
  <si>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</si>
  <si>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</si>
  <si>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</si>
  <si>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</si>
  <si>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</si>
  <si>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</si>
  <si>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</si>
  <si>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</si>
  <si>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</si>
  <si>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</si>
  <si>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</si>
  <si>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</si>
  <si>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</si>
  <si>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</si>
  <si>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</si>
  <si>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</si>
  <si>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</si>
  <si>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</si>
  <si>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</si>
  <si>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</si>
  <si>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</si>
  <si>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</si>
  <si>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</si>
  <si>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</si>
  <si>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</si>
  <si>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</si>
  <si>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</si>
  <si>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</si>
  <si>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</si>
  <si>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</si>
  <si>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</si>
  <si>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</si>
  <si>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</si>
  <si>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</si>
  <si>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</si>
  <si>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</si>
  <si>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</si>
  <si>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</si>
  <si>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</si>
  <si>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</si>
  <si>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</si>
  <si>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</si>
  <si>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</si>
  <si>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</si>
  <si>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</si>
  <si>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</si>
  <si>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</si>
  <si>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</si>
  <si>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</si>
  <si>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</si>
  <si>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</si>
  <si>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</si>
  <si>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</si>
  <si>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</si>
  <si>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</si>
  <si>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</si>
  <si>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</si>
  <si>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</si>
  <si>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</si>
  <si>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</si>
  <si>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</si>
  <si>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</si>
  <si>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</si>
  <si>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</si>
  <si>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</si>
  <si>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</si>
  <si>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</si>
  <si>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</si>
  <si>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</si>
  <si>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</si>
  <si>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</si>
  <si>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</si>
  <si>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</si>
  <si>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</si>
  <si>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</si>
  <si>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</si>
  <si>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</si>
  <si>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</si>
  <si>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</si>
  <si>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</si>
  <si>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</si>
  <si>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</si>
  <si>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</si>
  <si>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</si>
  <si>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</si>
  <si>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</si>
  <si>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</si>
  <si>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</si>
  <si>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</si>
  <si>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</si>
  <si>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</si>
  <si>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</si>
  <si>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</si>
  <si>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</si>
  <si>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</si>
  <si>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</si>
  <si>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</si>
  <si>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</si>
  <si>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</si>
  <si>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</si>
  <si>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</si>
  <si>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</si>
  <si>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</si>
  <si>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</si>
  <si>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</si>
  <si>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</si>
  <si>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</si>
  <si>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</si>
  <si>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</si>
  <si>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</si>
  <si>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</si>
  <si>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</si>
  <si>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</si>
  <si>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</si>
  <si>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</si>
  <si>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</si>
  <si>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</si>
  <si>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</si>
  <si>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</si>
  <si>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</si>
  <si>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</si>
  <si>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</si>
  <si>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</si>
  <si>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</si>
  <si>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</si>
  <si>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</si>
  <si>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</si>
  <si>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</si>
  <si>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</si>
  <si>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</si>
  <si>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</si>
  <si>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</si>
  <si>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</si>
  <si>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</si>
  <si>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</si>
  <si>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</si>
  <si>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</si>
  <si>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</si>
  <si>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</si>
  <si>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</si>
  <si>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</si>
  <si>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</si>
  <si>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</si>
  <si>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</si>
  <si>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</si>
  <si>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</si>
  <si>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</si>
  <si>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</si>
  <si>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</si>
  <si>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</si>
  <si>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</si>
  <si>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</si>
  <si>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</si>
  <si>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</si>
  <si>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</si>
  <si>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</si>
  <si>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</si>
  <si>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</si>
  <si>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</si>
  <si>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</si>
  <si>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</si>
  <si>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</si>
  <si>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</si>
  <si>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</si>
  <si>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</si>
  <si>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</si>
  <si>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</si>
  <si>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</si>
  <si>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</si>
  <si>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</si>
  <si>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</si>
  <si>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</si>
  <si>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</si>
  <si>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</si>
  <si>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</si>
  <si>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</si>
  <si>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</si>
  <si>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</si>
  <si>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</si>
  <si>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</si>
  <si>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</si>
  <si>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</si>
  <si>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</si>
  <si>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</si>
  <si>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</si>
  <si>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</si>
  <si>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</si>
  <si>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</si>
  <si>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</si>
  <si>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</si>
  <si>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</si>
  <si>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</si>
  <si>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</si>
  <si>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</si>
  <si>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</si>
  <si>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</si>
  <si>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</si>
  <si>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</si>
  <si>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</si>
  <si>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</si>
  <si>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</si>
  <si>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</si>
  <si>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</si>
  <si>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</si>
  <si>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</si>
  <si>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</si>
  <si>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</si>
  <si>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</si>
  <si>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</si>
  <si>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</si>
  <si>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</si>
  <si>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</si>
  <si>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</si>
  <si>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</si>
  <si>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</si>
  <si>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</si>
  <si>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</si>
  <si>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</si>
  <si>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</si>
  <si>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</si>
  <si>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</si>
  <si>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</si>
  <si>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</si>
  <si>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</si>
  <si>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</si>
  <si>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</si>
  <si>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</si>
  <si>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</si>
  <si>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</si>
  <si>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</si>
  <si>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</si>
  <si>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</si>
  <si>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</si>
  <si>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</si>
  <si>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</si>
  <si>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</si>
  <si>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</si>
  <si>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</si>
  <si>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</si>
  <si>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</si>
  <si>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</si>
  <si>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</si>
  <si>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</si>
  <si>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</si>
  <si>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</si>
  <si>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</si>
  <si>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</si>
  <si>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</si>
  <si>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</si>
  <si>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</si>
  <si>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</si>
  <si>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</si>
  <si>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</si>
  <si>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</si>
  <si>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</si>
  <si>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</si>
  <si>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</si>
  <si>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</si>
  <si>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</si>
  <si>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</si>
  <si>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</si>
  <si>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</si>
  <si>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</si>
  <si>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</si>
  <si>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</si>
  <si>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</si>
  <si>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</si>
  <si>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</si>
  <si>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</si>
  <si>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</si>
  <si>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</si>
  <si>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</si>
  <si>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</si>
  <si>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</si>
  <si>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</si>
  <si>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</si>
  <si>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</si>
  <si>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</si>
  <si>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</si>
  <si>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</si>
  <si>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</si>
  <si>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</si>
  <si>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</si>
  <si>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</si>
  <si>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</si>
  <si>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</si>
  <si>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</si>
  <si>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</si>
  <si>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</si>
  <si>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</si>
  <si>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</si>
  <si>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</si>
  <si>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</si>
  <si>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</si>
  <si>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</si>
  <si>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</si>
  <si>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</si>
  <si>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</si>
  <si>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</si>
  <si>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</si>
  <si>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</si>
  <si>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</si>
  <si>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</si>
  <si>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</si>
  <si>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</si>
  <si>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</si>
  <si>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</si>
  <si>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</si>
  <si>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</si>
  <si>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</si>
  <si>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</si>
  <si>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</si>
  <si>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</si>
  <si>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</si>
  <si>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</si>
  <si>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</si>
  <si>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</si>
  <si>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</si>
  <si>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</si>
  <si>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</si>
  <si>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</si>
  <si>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</si>
  <si>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</si>
  <si>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</si>
  <si>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</si>
  <si>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</si>
  <si>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</si>
  <si>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</si>
  <si>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</si>
  <si>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</si>
  <si>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</si>
  <si>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</si>
  <si>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</si>
  <si>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</si>
  <si>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</si>
  <si>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</si>
  <si>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</si>
  <si>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</si>
  <si>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</si>
  <si>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</si>
  <si>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</si>
  <si>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</si>
  <si>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</si>
  <si>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</si>
  <si>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</si>
  <si>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</si>
  <si>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</si>
  <si>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</si>
  <si>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</si>
  <si>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</si>
  <si>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</si>
  <si>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</si>
  <si>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</si>
  <si>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</si>
  <si>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</si>
  <si>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</si>
  <si>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</si>
  <si>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</si>
  <si>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</si>
  <si>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</si>
  <si>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</si>
  <si>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</si>
  <si>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</si>
  <si>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</si>
  <si>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</si>
  <si>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</si>
  <si>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</si>
  <si>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</si>
  <si>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</si>
  <si>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</si>
  <si>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</si>
  <si>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</si>
  <si>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</si>
  <si>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</si>
  <si>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</si>
  <si>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</si>
  <si>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</si>
  <si>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</si>
  <si>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</si>
  <si>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</si>
  <si>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</si>
  <si>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</si>
  <si>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</si>
  <si>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</si>
  <si>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</si>
  <si>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</si>
  <si>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</si>
  <si>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</si>
  <si>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</si>
  <si>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</si>
  <si>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</si>
  <si>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</si>
  <si>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</si>
  <si>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</si>
  <si>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</si>
  <si>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</si>
  <si>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</si>
  <si>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</si>
  <si>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</si>
  <si>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</si>
  <si>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</si>
  <si>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</si>
  <si>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</si>
  <si>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</si>
  <si>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</si>
  <si>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</si>
  <si>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</si>
  <si>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</si>
  <si>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</si>
  <si>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</si>
  <si>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</si>
  <si>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</si>
  <si>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</si>
  <si>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</si>
  <si>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</si>
  <si>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</si>
  <si>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</si>
  <si>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</si>
  <si>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</si>
  <si>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</si>
  <si>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</si>
  <si>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</si>
  <si>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</si>
  <si>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</si>
  <si>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</si>
  <si>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</si>
  <si>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</si>
  <si>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</si>
  <si>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</si>
  <si>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</si>
  <si>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</si>
  <si>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</si>
  <si>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</si>
  <si>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</si>
  <si>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</si>
  <si>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</si>
  <si>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</si>
  <si>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</si>
  <si>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</si>
  <si>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</si>
  <si>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</si>
  <si>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</si>
  <si>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</si>
  <si>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</si>
  <si>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</si>
  <si>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</si>
  <si>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</si>
  <si>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</si>
  <si>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</si>
  <si>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</si>
  <si>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</si>
  <si>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</si>
  <si>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</si>
  <si>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</si>
  <si>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</si>
  <si>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</si>
  <si>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</si>
  <si>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</si>
  <si>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</si>
  <si>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</si>
  <si>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</si>
  <si>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</si>
  <si>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</si>
  <si>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</si>
  <si>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</si>
  <si>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</si>
  <si>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</si>
  <si>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</si>
  <si>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</si>
  <si>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</si>
  <si>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</si>
  <si>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</si>
  <si>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</si>
  <si>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</si>
  <si>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</si>
  <si>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</si>
  <si>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</si>
  <si>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</si>
  <si>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</si>
  <si>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</si>
  <si>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</si>
  <si>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</si>
  <si>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</si>
  <si>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</si>
  <si>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</si>
  <si>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</si>
  <si>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</si>
  <si>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</si>
  <si>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</si>
  <si>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</si>
  <si>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</si>
  <si>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</si>
  <si>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</si>
  <si>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</si>
  <si>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</si>
  <si>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</si>
  <si>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</si>
  <si>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</si>
  <si>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</si>
  <si>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</si>
  <si>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</si>
  <si>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</si>
  <si>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</si>
  <si>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</si>
  <si>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</si>
  <si>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</si>
  <si>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</si>
  <si>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</si>
  <si>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</si>
  <si>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</si>
  <si>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</si>
  <si>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</si>
  <si>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</si>
  <si>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</si>
  <si>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</si>
  <si>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</si>
  <si>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</si>
  <si>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</si>
  <si>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</si>
  <si>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</si>
  <si>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</si>
  <si>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</si>
  <si>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</si>
  <si>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</si>
  <si>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</si>
  <si>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</si>
  <si>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</si>
  <si>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</si>
  <si>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</si>
  <si>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</si>
  <si>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</si>
  <si>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</si>
  <si>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</si>
  <si>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</si>
  <si>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</si>
  <si>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</si>
  <si>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</si>
  <si>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</si>
  <si>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</si>
  <si>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</si>
  <si>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</si>
  <si>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</si>
  <si>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</si>
  <si>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</si>
  <si>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</si>
  <si>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</si>
  <si>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</si>
  <si>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</si>
  <si>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</si>
  <si>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</si>
  <si>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</si>
  <si>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</si>
  <si>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</si>
  <si>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</si>
  <si>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</si>
  <si>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</si>
  <si>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</si>
  <si>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</si>
  <si>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</si>
  <si>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</si>
  <si>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</si>
  <si>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</si>
  <si>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</si>
  <si>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</si>
  <si>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</si>
  <si>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</si>
  <si>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</si>
  <si>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</si>
  <si>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</si>
  <si>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</si>
  <si>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</si>
  <si>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</si>
  <si>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</si>
  <si>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</si>
  <si>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</si>
  <si>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</si>
  <si>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</si>
  <si>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</si>
  <si>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</si>
  <si>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</si>
  <si>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</si>
  <si>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</si>
  <si>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</si>
  <si>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</si>
  <si>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</si>
  <si>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</si>
  <si>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</si>
  <si>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</si>
  <si>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</si>
  <si>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</si>
  <si>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</si>
  <si>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</si>
  <si>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</si>
  <si>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</si>
  <si>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</si>
  <si>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</si>
  <si>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</si>
  <si>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</si>
  <si>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</si>
  <si>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</si>
  <si>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</si>
  <si>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</si>
  <si>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</si>
  <si>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</si>
  <si>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</si>
  <si>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</si>
  <si>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</si>
  <si>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</si>
  <si>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</si>
  <si>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</si>
  <si>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</si>
  <si>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</si>
  <si>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</si>
  <si>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</si>
  <si>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</si>
  <si>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</si>
  <si>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</si>
  <si>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</si>
  <si>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</si>
  <si>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</si>
  <si>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</si>
  <si>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</si>
  <si>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</si>
  <si>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</si>
  <si>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</si>
  <si>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</si>
  <si>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</si>
  <si>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</si>
  <si>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</si>
  <si>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</si>
  <si>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</si>
  <si>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</si>
  <si>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</si>
  <si>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</si>
  <si>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</si>
  <si>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</si>
  <si>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</si>
  <si>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</si>
  <si>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</si>
  <si>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</si>
  <si>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</si>
  <si>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</si>
  <si>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</si>
  <si>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</si>
  <si>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</si>
  <si>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</si>
  <si>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</si>
  <si>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</si>
  <si>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</si>
  <si>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</si>
  <si>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</si>
  <si>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</si>
  <si>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</si>
  <si>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</si>
  <si>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</si>
  <si>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</si>
  <si>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</si>
  <si>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</si>
  <si>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</si>
  <si>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</si>
  <si>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</si>
  <si>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</si>
  <si>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</si>
  <si>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</si>
  <si>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</si>
  <si>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</si>
  <si>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</si>
  <si>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</si>
  <si>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</si>
  <si>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</si>
  <si>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</si>
  <si>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</si>
  <si>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</si>
  <si>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</si>
  <si>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</si>
  <si>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</si>
  <si>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</si>
  <si>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</si>
  <si>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</si>
  <si>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</si>
  <si>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</si>
  <si>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</si>
  <si>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</si>
  <si>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</si>
  <si>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</si>
  <si>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</si>
  <si>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</si>
  <si>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</si>
  <si>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</si>
  <si>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</si>
  <si>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</si>
  <si>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</si>
  <si>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</si>
  <si>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</si>
  <si>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</si>
  <si>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</si>
  <si>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</si>
  <si>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</si>
  <si>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</si>
  <si>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</si>
  <si>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</si>
  <si>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</si>
  <si>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</si>
  <si>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</si>
  <si>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</si>
  <si>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</si>
  <si>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</si>
  <si>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</si>
  <si>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</si>
  <si>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</si>
  <si>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</si>
  <si>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</si>
  <si>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</si>
  <si>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</si>
  <si>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</si>
  <si>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</si>
  <si>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</si>
  <si>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</si>
  <si>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</si>
  <si>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</si>
  <si>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</si>
  <si>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</si>
  <si>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</si>
  <si>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</si>
  <si>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</si>
  <si>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</si>
  <si>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</si>
  <si>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</si>
  <si>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</si>
  <si>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</si>
  <si>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</si>
  <si>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</si>
  <si>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</si>
  <si>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</si>
  <si>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</si>
  <si>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</si>
  <si>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</si>
  <si>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</si>
  <si>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</si>
  <si>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</si>
  <si>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</si>
  <si>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</si>
  <si>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</si>
  <si>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</si>
  <si>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</si>
  <si>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</si>
  <si>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</si>
  <si>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</si>
  <si>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</si>
  <si>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</si>
  <si>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</si>
  <si>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</si>
  <si>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</si>
  <si>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</si>
  <si>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</si>
  <si>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</si>
  <si>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</si>
  <si>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</si>
  <si>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</si>
  <si>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</si>
  <si>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</si>
  <si>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</si>
  <si>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</si>
  <si>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</si>
  <si>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</si>
  <si>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</si>
  <si>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</si>
  <si>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</si>
  <si>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</si>
  <si>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</si>
  <si>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</si>
  <si>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</si>
  <si>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</si>
  <si>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</si>
  <si>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</si>
  <si>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</si>
  <si>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</si>
  <si>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</si>
  <si>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</si>
  <si>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</si>
  <si>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</si>
  <si>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</si>
  <si>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</si>
  <si>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</si>
  <si>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</si>
  <si>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</si>
  <si>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</si>
  <si>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</si>
  <si>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</si>
  <si>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</si>
  <si>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</si>
  <si>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</si>
  <si>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</si>
  <si>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</si>
  <si>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</si>
  <si>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</si>
  <si>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</si>
  <si>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</si>
  <si>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</si>
  <si>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</si>
  <si>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</si>
  <si>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</si>
  <si>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</si>
  <si>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</si>
  <si>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</si>
  <si>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</si>
  <si>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</si>
  <si>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</si>
  <si>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</si>
  <si>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</si>
  <si>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</si>
  <si>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</si>
  <si>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</si>
  <si>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</si>
  <si>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</si>
  <si>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</si>
  <si>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</si>
  <si>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</si>
  <si>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</si>
  <si>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</si>
  <si>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</si>
  <si>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</si>
  <si>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</si>
  <si>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</si>
  <si>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</si>
  <si>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</si>
  <si>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</si>
  <si>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</si>
  <si>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</si>
  <si>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</si>
  <si>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</si>
  <si>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</si>
  <si>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</si>
  <si>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</si>
  <si>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</si>
  <si>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</si>
  <si>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</si>
  <si>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</si>
  <si>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</si>
  <si>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</si>
  <si>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</si>
  <si>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</si>
  <si>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</si>
  <si>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</si>
  <si>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</si>
  <si>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</si>
  <si>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</si>
  <si>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</si>
  <si>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</si>
  <si>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</si>
  <si>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</si>
  <si>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</si>
  <si>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</si>
  <si>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</si>
  <si>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</si>
  <si>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</si>
  <si>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</si>
  <si>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</si>
  <si>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</si>
  <si>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</si>
  <si>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</si>
  <si>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</si>
  <si>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</si>
  <si>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</si>
  <si>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</si>
  <si>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</si>
  <si>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</si>
  <si>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</si>
  <si>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</si>
  <si>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</si>
  <si>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</si>
  <si>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</si>
  <si>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</si>
  <si>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</si>
  <si>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</si>
  <si>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</si>
  <si>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</si>
  <si>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</si>
  <si>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</si>
  <si>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</si>
  <si>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</si>
  <si>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</si>
  <si>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</si>
  <si>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</si>
  <si>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</si>
  <si>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</si>
  <si>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</si>
  <si>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</si>
  <si>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</si>
  <si>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</si>
  <si>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</si>
  <si>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</si>
  <si>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</si>
  <si>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</si>
  <si>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</si>
  <si>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</si>
  <si>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</si>
  <si>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</si>
  <si>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</si>
  <si>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</si>
  <si>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</si>
  <si>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</si>
  <si>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</si>
  <si>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</si>
  <si>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</si>
  <si>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</si>
  <si>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</si>
  <si>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</si>
  <si>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</si>
  <si>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</si>
  <si>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</si>
  <si>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</si>
  <si>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</si>
  <si>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</si>
  <si>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</si>
  <si>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</si>
  <si>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</si>
  <si>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</si>
  <si>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</si>
  <si>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</si>
  <si>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</si>
  <si>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</si>
  <si>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</si>
  <si>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</si>
  <si>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</si>
  <si>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</si>
  <si>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</si>
  <si>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</si>
  <si>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</si>
  <si>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</si>
  <si>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</si>
  <si>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</si>
  <si>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</si>
  <si>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</si>
  <si>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</si>
  <si>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</si>
  <si>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</si>
  <si>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</si>
  <si>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</si>
  <si>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</si>
  <si>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</si>
  <si>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</si>
  <si>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</si>
  <si>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</si>
  <si>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</si>
  <si>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</si>
  <si>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</si>
  <si>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</si>
  <si>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</si>
  <si>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</si>
  <si>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</si>
  <si>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</si>
  <si>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</si>
  <si>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</si>
  <si>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</si>
  <si>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</si>
  <si>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</si>
  <si>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</si>
  <si>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</si>
  <si>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</si>
  <si>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</si>
  <si>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</si>
  <si>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</si>
  <si>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</si>
  <si>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</si>
  <si>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</si>
  <si>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</si>
  <si>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</si>
  <si>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</si>
  <si>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</si>
  <si>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</si>
  <si>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</si>
  <si>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</si>
  <si>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</si>
  <si>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</si>
  <si>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</si>
  <si>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</si>
  <si>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</si>
  <si>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</si>
  <si>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</si>
  <si>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</si>
  <si>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</si>
  <si>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</si>
  <si>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</si>
  <si>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</si>
  <si>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</si>
  <si>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</si>
  <si>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</si>
  <si>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</si>
  <si>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</si>
  <si>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</si>
  <si>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</si>
  <si>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</si>
  <si>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</si>
  <si>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</si>
  <si>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</si>
  <si>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</si>
  <si>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</si>
  <si>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</si>
  <si>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</si>
  <si>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</si>
  <si>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</si>
  <si>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</si>
  <si>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</si>
  <si>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</si>
  <si>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</si>
  <si>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</si>
  <si>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</si>
  <si>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</si>
  <si>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</si>
  <si>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</si>
  <si>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</si>
  <si>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</si>
  <si>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</si>
  <si>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</si>
  <si>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</si>
  <si>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</si>
  <si>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</si>
  <si>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</si>
  <si>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</si>
  <si>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</si>
  <si>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</si>
  <si>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</si>
  <si>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</si>
  <si>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</si>
  <si>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</si>
  <si>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</si>
  <si>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</si>
  <si>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</si>
  <si>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</si>
  <si>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</si>
  <si>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</si>
  <si>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</si>
  <si>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</si>
  <si>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</si>
  <si>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</si>
  <si>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</si>
  <si>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</si>
  <si>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</si>
  <si>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</si>
  <si>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</si>
  <si>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</si>
  <si>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</si>
  <si>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</si>
  <si>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</si>
  <si>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</si>
  <si>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</si>
  <si>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</si>
  <si>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</si>
  <si>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</si>
  <si>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</si>
  <si>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</si>
  <si>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</si>
  <si>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</si>
  <si>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</si>
  <si>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</si>
  <si>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</si>
  <si>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</si>
  <si>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</si>
  <si>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</si>
  <si>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</si>
  <si>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</si>
  <si>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</si>
  <si>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</si>
  <si>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</si>
  <si>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</si>
  <si>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</si>
  <si>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</si>
  <si>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</si>
  <si>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</si>
  <si>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</si>
  <si>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</si>
  <si>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</si>
  <si>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</si>
  <si>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</si>
  <si>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</si>
  <si>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</si>
  <si>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</si>
  <si>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</si>
  <si>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</si>
  <si>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</si>
  <si>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</si>
  <si>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</si>
  <si>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</si>
  <si>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</si>
  <si>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</si>
  <si>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</si>
  <si>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</si>
  <si>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</si>
  <si>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</si>
  <si>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</si>
  <si>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</si>
  <si>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</si>
  <si>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</si>
  <si>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</si>
  <si>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</si>
  <si>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</si>
  <si>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</si>
  <si>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</si>
  <si>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</si>
  <si>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</si>
  <si>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</si>
  <si>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</si>
  <si>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</si>
  <si>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</si>
  <si>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</si>
  <si>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</si>
  <si>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</si>
  <si>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</si>
  <si>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</si>
  <si>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</si>
  <si>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</si>
  <si>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</si>
  <si>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</si>
  <si>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</si>
  <si>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</si>
  <si>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</si>
  <si>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</si>
  <si>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</si>
  <si>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</si>
  <si>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</si>
  <si>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</si>
  <si>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</si>
  <si>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</si>
  <si>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</si>
  <si>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</si>
  <si>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</si>
  <si>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</si>
  <si>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</si>
  <si>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</si>
  <si>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</si>
  <si>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</si>
  <si>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</si>
  <si>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</si>
  <si>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</si>
  <si>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</si>
  <si>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</si>
  <si>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</si>
  <si>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</si>
  <si>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</si>
  <si>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</si>
  <si>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</si>
  <si>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</si>
  <si>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</si>
  <si>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</si>
  <si>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</si>
  <si>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</si>
  <si>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</si>
  <si>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</si>
  <si>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</si>
  <si>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</si>
  <si>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</si>
  <si>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</si>
  <si>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</si>
  <si>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</si>
  <si>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</si>
  <si>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</si>
  <si>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</si>
  <si>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</si>
  <si>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</si>
  <si>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</si>
  <si>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</si>
  <si>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</si>
  <si>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</si>
  <si>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</si>
  <si>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</si>
  <si>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</si>
  <si>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</si>
  <si>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</si>
  <si>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</si>
  <si>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</si>
  <si>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</si>
  <si>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</si>
  <si>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</si>
  <si>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</si>
  <si>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</si>
  <si>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</si>
  <si>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</si>
  <si>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</si>
  <si>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</si>
  <si>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</si>
  <si>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</si>
  <si>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</si>
  <si>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</si>
  <si>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</si>
  <si>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</si>
  <si>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</si>
  <si>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</si>
  <si>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</si>
  <si>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</si>
  <si>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</si>
  <si>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</si>
  <si>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</si>
  <si>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</si>
  <si>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</si>
  <si>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</si>
  <si>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</si>
  <si>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</si>
  <si>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</si>
  <si>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</si>
  <si>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</si>
  <si>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</si>
  <si>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</si>
  <si>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</si>
  <si>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</si>
  <si>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</si>
  <si>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</si>
  <si>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</si>
  <si>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</si>
  <si>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</si>
  <si>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</si>
  <si>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</si>
  <si>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</si>
  <si>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</si>
  <si>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</si>
  <si>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</si>
  <si>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</si>
  <si>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</si>
  <si>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</si>
  <si>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</si>
  <si>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</si>
  <si>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</si>
  <si>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</si>
  <si>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</si>
  <si>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</si>
  <si>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</si>
  <si>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</si>
  <si>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</si>
  <si>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</si>
  <si>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</si>
  <si>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</si>
  <si>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</si>
  <si>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</si>
  <si>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</si>
  <si>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</si>
  <si>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</si>
  <si>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</si>
  <si>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</si>
  <si>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</si>
  <si>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</si>
  <si>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</si>
  <si>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</si>
  <si>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</si>
  <si>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</si>
  <si>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</si>
  <si>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</si>
  <si>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</si>
  <si>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</si>
  <si>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</si>
  <si>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</si>
  <si>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</si>
  <si>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</si>
  <si>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</si>
  <si>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</si>
  <si>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</si>
  <si>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</si>
  <si>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</si>
  <si>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</si>
  <si>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</si>
  <si>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</si>
  <si>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</si>
  <si>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</si>
  <si>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</si>
  <si>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</si>
  <si>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</si>
  <si>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</si>
  <si>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</si>
  <si>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</si>
  <si>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</si>
  <si>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</si>
  <si>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</si>
  <si>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</si>
  <si>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</si>
  <si>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</si>
  <si>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</si>
  <si>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</si>
  <si>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</si>
  <si>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</si>
  <si>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</si>
  <si>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</si>
  <si>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</si>
  <si>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</si>
  <si>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</si>
  <si>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</si>
  <si>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</si>
  <si>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</si>
  <si>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</si>
  <si>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</si>
  <si>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</si>
  <si>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</si>
  <si>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</si>
  <si>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</si>
  <si>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</si>
  <si>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</si>
  <si>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</si>
  <si>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</si>
  <si>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</si>
  <si>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</si>
  <si>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</si>
  <si>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</si>
  <si>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</si>
  <si>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</si>
  <si>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</si>
  <si>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</si>
  <si>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</si>
  <si>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</si>
  <si>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</si>
  <si>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</si>
  <si>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</si>
  <si>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</si>
  <si>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</si>
  <si>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</si>
  <si>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</si>
  <si>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</si>
  <si>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</si>
  <si>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</si>
  <si>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</si>
  <si>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</si>
  <si>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</si>
  <si>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</si>
  <si>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</si>
  <si>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</si>
  <si>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</si>
  <si>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</si>
  <si>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</si>
  <si>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</si>
  <si>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</si>
  <si>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</si>
  <si>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</si>
  <si>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</si>
  <si>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</si>
  <si>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</si>
  <si>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</si>
  <si>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</si>
  <si>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</si>
  <si>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</si>
  <si>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</si>
  <si>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</si>
  <si>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</si>
  <si>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</si>
  <si>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</si>
  <si>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</si>
  <si>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</si>
  <si>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</si>
  <si>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</si>
  <si>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</si>
  <si>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</si>
  <si>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</si>
  <si>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</si>
  <si>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</si>
  <si>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</si>
  <si>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</si>
  <si>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</si>
  <si>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</si>
  <si>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</si>
  <si>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</si>
  <si>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</si>
  <si>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</si>
  <si>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</si>
  <si>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</si>
  <si>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</si>
  <si>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</si>
  <si>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</si>
  <si>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</si>
  <si>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</si>
  <si>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</si>
  <si>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</si>
  <si>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</si>
  <si>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</si>
  <si>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</si>
  <si>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</si>
  <si>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</si>
  <si>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</si>
  <si>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</si>
  <si>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</si>
  <si>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</si>
  <si>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</si>
  <si>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</si>
  <si>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</si>
  <si>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</si>
  <si>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</si>
  <si>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</si>
  <si>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</si>
  <si>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</si>
  <si>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</si>
  <si>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</si>
  <si>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</si>
  <si>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</si>
  <si>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</si>
  <si>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</si>
  <si>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</si>
  <si>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</si>
  <si>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</si>
  <si>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</si>
  <si>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</si>
  <si>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</si>
  <si>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</si>
  <si>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</si>
  <si>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</si>
  <si>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</si>
  <si>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</si>
  <si>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</si>
  <si>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</si>
  <si>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</si>
  <si>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</si>
  <si>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</si>
  <si>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</si>
  <si>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</si>
  <si>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</si>
  <si>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</si>
  <si>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</si>
  <si>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</si>
  <si>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</si>
  <si>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</si>
  <si>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</si>
  <si>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</si>
  <si>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</si>
  <si>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</si>
  <si>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</si>
  <si>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</si>
  <si>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</si>
  <si>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</si>
  <si>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</si>
  <si>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</si>
  <si>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</si>
  <si>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</si>
  <si>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</si>
  <si>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</si>
  <si>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</si>
  <si>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</si>
  <si>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</si>
  <si>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</si>
  <si>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</si>
  <si>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</si>
  <si>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</si>
  <si>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</si>
  <si>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</si>
  <si>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</si>
  <si>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</si>
  <si>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</si>
  <si>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</si>
  <si>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</si>
  <si>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</si>
  <si>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</si>
  <si>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</si>
  <si>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</si>
  <si>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</si>
  <si>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</si>
  <si>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</si>
  <si>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</si>
  <si>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</si>
  <si>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</si>
  <si>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</si>
  <si>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</si>
  <si>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</si>
  <si>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</si>
  <si>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</si>
  <si>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</si>
  <si>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</si>
  <si>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</si>
  <si>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</si>
  <si>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</si>
  <si>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</si>
  <si>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</si>
  <si>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</si>
  <si>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</si>
  <si>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</si>
  <si>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</si>
  <si>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</si>
  <si>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</si>
  <si>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</si>
  <si>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</si>
  <si>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</si>
  <si>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</si>
  <si>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</si>
  <si>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</si>
  <si>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</si>
  <si>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</si>
  <si>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</si>
  <si>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</si>
  <si>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</si>
  <si>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</si>
  <si>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</si>
  <si>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</si>
  <si>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</si>
  <si>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</si>
  <si>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</si>
  <si>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</si>
  <si>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</si>
  <si>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</si>
  <si>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</si>
  <si>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</si>
  <si>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</si>
  <si>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</si>
  <si>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</si>
  <si>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</si>
  <si>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</si>
  <si>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</si>
  <si>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</si>
  <si>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</si>
  <si>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</si>
  <si>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</si>
  <si>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</si>
  <si>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</si>
  <si>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</si>
  <si>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</si>
  <si>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</si>
  <si>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</si>
  <si>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</si>
  <si>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</si>
  <si>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</si>
  <si>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</si>
  <si>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</si>
  <si>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</si>
  <si>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</si>
  <si>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</si>
  <si>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</si>
  <si>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</si>
  <si>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</si>
  <si>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</si>
  <si>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</si>
  <si>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</si>
  <si>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</si>
  <si>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</si>
  <si>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</si>
  <si>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</si>
  <si>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</si>
  <si>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</si>
  <si>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</si>
  <si>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</si>
  <si>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</si>
  <si>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</si>
  <si>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</si>
  <si>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</si>
  <si>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</si>
  <si>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</si>
  <si>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</si>
  <si>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</si>
  <si>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</si>
  <si>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</si>
  <si>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</si>
  <si>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</si>
  <si>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</si>
  <si>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</si>
  <si>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</si>
  <si>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</si>
  <si>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</si>
  <si>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</si>
  <si>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</si>
  <si>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</si>
  <si>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</si>
  <si>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</si>
  <si>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</si>
  <si>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</si>
  <si>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</si>
  <si>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</si>
  <si>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</si>
  <si>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</si>
  <si>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</si>
  <si>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</si>
  <si>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</si>
  <si>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</si>
  <si>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</si>
  <si>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</si>
  <si>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</si>
  <si>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</si>
  <si>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</si>
  <si>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</si>
  <si>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</si>
  <si>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</si>
  <si>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</si>
  <si>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</si>
  <si>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</si>
  <si>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</si>
  <si>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</si>
  <si>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</si>
  <si>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</si>
  <si>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</si>
  <si>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</si>
  <si>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</si>
  <si>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</si>
  <si>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</si>
  <si>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</si>
  <si>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</si>
  <si>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</si>
  <si>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</si>
  <si>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</si>
  <si>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</si>
  <si>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</si>
  <si>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</si>
  <si>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</si>
  <si>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</si>
  <si>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</si>
  <si>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</si>
  <si>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</si>
  <si>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</si>
  <si>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</si>
  <si>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</si>
  <si>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</si>
  <si>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</si>
  <si>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</si>
  <si>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</si>
  <si>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</si>
  <si>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</si>
  <si>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</si>
  <si>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</si>
  <si>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</si>
  <si>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</si>
  <si>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</si>
  <si>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</si>
  <si>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</si>
  <si>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</si>
  <si>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</si>
  <si>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</si>
  <si>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</si>
  <si>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</si>
  <si>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</si>
  <si>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</si>
  <si>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</si>
  <si>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</si>
  <si>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</si>
  <si>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</si>
  <si>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</si>
  <si>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</si>
  <si>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</si>
  <si>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</si>
  <si>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</si>
  <si>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</si>
  <si>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</si>
  <si>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</si>
  <si>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</si>
  <si>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</si>
  <si>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</si>
  <si>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</si>
  <si>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</si>
  <si>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</si>
  <si>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</si>
  <si>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</si>
  <si>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</si>
  <si>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</si>
  <si>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</si>
  <si>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</si>
  <si>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</si>
  <si>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</si>
  <si>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</si>
  <si>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</si>
  <si>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</si>
  <si>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</si>
  <si>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</si>
  <si>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</si>
  <si>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</si>
  <si>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</si>
  <si>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</si>
  <si>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</si>
  <si>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</si>
  <si>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</si>
  <si>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</si>
  <si>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</si>
  <si>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</si>
  <si>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</si>
  <si>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</si>
  <si>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</si>
  <si>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</si>
  <si>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</si>
  <si>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</si>
  <si>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</si>
  <si>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</si>
  <si>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</si>
  <si>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</si>
  <si>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</si>
  <si>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</si>
  <si>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</si>
  <si>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</si>
  <si>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</si>
  <si>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</si>
  <si>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</si>
  <si>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</si>
  <si>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</si>
  <si>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</si>
  <si>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</si>
  <si>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</si>
  <si>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</si>
  <si>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</si>
  <si>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</si>
  <si>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</si>
  <si>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</si>
  <si>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</si>
  <si>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</si>
  <si>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</si>
  <si>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</si>
  <si>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</si>
  <si>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</si>
  <si>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</si>
  <si>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</si>
  <si>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</si>
  <si>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</si>
  <si>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</si>
  <si>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</si>
  <si>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</si>
  <si>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</si>
  <si>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</si>
  <si>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</si>
  <si>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</si>
  <si>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</si>
  <si>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</si>
  <si>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</si>
  <si>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</si>
  <si>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</si>
  <si>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</si>
  <si>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</si>
  <si>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</si>
  <si>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</si>
  <si>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</si>
  <si>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</si>
  <si>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</si>
  <si>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</si>
  <si>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</si>
  <si>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</si>
  <si>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</si>
  <si>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</si>
  <si>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</si>
  <si>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</si>
  <si>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</si>
  <si>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</si>
  <si>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</si>
  <si>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</si>
  <si>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</si>
  <si>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</si>
  <si>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</si>
  <si>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</si>
  <si>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</si>
  <si>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</si>
  <si>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</si>
  <si>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</si>
  <si>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</si>
  <si>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</si>
  <si>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</si>
  <si>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</si>
  <si>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</si>
  <si>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</si>
  <si>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</si>
  <si>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</si>
  <si>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</si>
  <si>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</si>
  <si>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</si>
  <si>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</si>
  <si>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</si>
  <si>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</si>
  <si>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</si>
  <si>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</si>
  <si>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</si>
  <si>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</si>
  <si>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</si>
  <si>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</si>
  <si>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</si>
  <si>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</si>
  <si>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</si>
  <si>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</si>
  <si>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</si>
  <si>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</si>
  <si>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</si>
  <si>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</si>
  <si>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</si>
  <si>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</si>
  <si>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</si>
  <si>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</si>
  <si>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</si>
  <si>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</si>
  <si>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</si>
  <si>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</si>
  <si>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</si>
  <si>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</si>
  <si>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</si>
  <si>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</si>
  <si>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</si>
  <si>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</si>
  <si>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</si>
  <si>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</si>
  <si>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</si>
  <si>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</si>
  <si>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</si>
  <si>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</si>
  <si>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</si>
  <si>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</si>
  <si>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</si>
  <si>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</si>
  <si>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</si>
  <si>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</si>
  <si>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</si>
  <si>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</si>
  <si>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</si>
  <si>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</si>
  <si>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</si>
  <si>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</si>
  <si>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</si>
  <si>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</si>
  <si>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</si>
  <si>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</si>
  <si>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</si>
  <si>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</si>
  <si>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</si>
  <si>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</si>
  <si>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</si>
  <si>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</si>
  <si>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</si>
  <si>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</si>
  <si>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</si>
  <si>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</si>
  <si>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</si>
  <si>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</si>
  <si>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</si>
  <si>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</si>
  <si>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</si>
  <si>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</si>
  <si>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</si>
  <si>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</si>
  <si>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</si>
  <si>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</si>
  <si>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</si>
  <si>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</si>
  <si>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</si>
  <si>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</si>
  <si>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</si>
  <si>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</si>
  <si>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</si>
  <si>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</si>
  <si>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</si>
  <si>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</si>
  <si>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</si>
  <si>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</si>
  <si>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</si>
  <si>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</si>
  <si>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</si>
  <si>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</si>
  <si>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</si>
  <si>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</si>
  <si>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</si>
  <si>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</si>
  <si>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</si>
  <si>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</si>
  <si>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</si>
  <si>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</si>
  <si>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</si>
  <si>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</si>
  <si>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</si>
  <si>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</si>
  <si>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</si>
  <si>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</si>
  <si>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</si>
  <si>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</si>
  <si>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</si>
  <si>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</si>
  <si>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</si>
  <si>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</si>
  <si>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</si>
  <si>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</si>
  <si>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</si>
  <si>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</si>
  <si>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</si>
  <si>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</si>
  <si>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</si>
  <si>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</si>
  <si>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</si>
  <si>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</si>
  <si>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</si>
  <si>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</si>
  <si>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</si>
  <si>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</si>
  <si>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</si>
  <si>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</si>
  <si>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</si>
  <si>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</si>
  <si>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</si>
  <si>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</si>
  <si>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</si>
  <si>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</si>
  <si>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</si>
  <si>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</si>
  <si>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</si>
  <si>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</si>
  <si>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</si>
  <si>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</si>
  <si>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</si>
  <si>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</si>
  <si>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</si>
  <si>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</si>
  <si>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</si>
  <si>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</si>
  <si>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</si>
  <si>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</si>
  <si>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</si>
  <si>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</si>
  <si>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</si>
  <si>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</si>
  <si>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</si>
  <si>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</si>
  <si>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</si>
  <si>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</si>
  <si>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</si>
  <si>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</si>
  <si>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</si>
  <si>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</si>
  <si>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</si>
  <si>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</si>
  <si>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</si>
  <si>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</si>
  <si>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</si>
  <si>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</si>
  <si>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</si>
  <si>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</si>
  <si>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</si>
  <si>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</si>
  <si>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</si>
  <si>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</si>
  <si>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</si>
  <si>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</si>
  <si>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</si>
  <si>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</si>
  <si>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</si>
  <si>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</si>
  <si>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</si>
  <si>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</si>
  <si>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</si>
  <si>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</si>
  <si>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</si>
  <si>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</si>
  <si>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</si>
  <si>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</si>
  <si>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</si>
  <si>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</si>
  <si>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</si>
  <si>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</si>
  <si>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</si>
  <si>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</si>
  <si>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</si>
  <si>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</si>
  <si>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</si>
  <si>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</si>
  <si>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</si>
  <si>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</si>
  <si>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</si>
  <si>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</si>
  <si>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</si>
  <si>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</si>
  <si>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</si>
  <si>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</si>
  <si>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</si>
  <si>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</si>
  <si>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</si>
  <si>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</si>
  <si>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</si>
  <si>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</si>
  <si>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</si>
  <si>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</si>
  <si>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</si>
  <si>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</si>
  <si>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</si>
  <si>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</si>
  <si>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</si>
  <si>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</si>
  <si>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</si>
  <si>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</si>
  <si>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</si>
  <si>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</si>
  <si>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</si>
  <si>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</si>
  <si>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</si>
  <si>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</si>
  <si>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</si>
  <si>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</si>
  <si>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</si>
  <si>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</si>
  <si>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</si>
  <si>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</si>
  <si>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</si>
  <si>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</si>
  <si>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</si>
  <si>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</si>
  <si>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</si>
  <si>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</si>
  <si>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</si>
  <si>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</si>
  <si>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</si>
  <si>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</si>
  <si>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</si>
  <si>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</si>
  <si>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</si>
  <si>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</si>
  <si>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</si>
  <si>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</si>
  <si>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</si>
  <si>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</si>
  <si>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</si>
  <si>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</si>
  <si>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</si>
  <si>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</si>
  <si>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</si>
  <si>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</si>
  <si>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</si>
  <si>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</si>
  <si>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</si>
  <si>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</si>
  <si>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</si>
  <si>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</si>
  <si>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</si>
  <si>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</si>
  <si>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</si>
  <si>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</si>
  <si>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</si>
  <si>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</si>
  <si>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</si>
  <si>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</si>
  <si>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</si>
  <si>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</si>
  <si>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</si>
  <si>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</si>
  <si>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</si>
  <si>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</si>
  <si>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</si>
  <si>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</si>
  <si>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</si>
  <si>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</si>
  <si>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</si>
  <si>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</si>
  <si>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</si>
  <si>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</si>
  <si>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</si>
  <si>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</si>
  <si>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</si>
  <si>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</si>
  <si>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</si>
  <si>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</si>
  <si>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</si>
  <si>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</si>
  <si>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</si>
  <si>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</si>
  <si>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</si>
  <si>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</si>
  <si>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</si>
  <si>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</si>
  <si>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</si>
  <si>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</si>
  <si>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</si>
  <si>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</si>
  <si>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</si>
  <si>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</si>
  <si>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</si>
  <si>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</si>
  <si>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</si>
  <si>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</si>
  <si>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</si>
  <si>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</si>
  <si>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</si>
  <si>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</si>
  <si>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</si>
  <si>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</si>
  <si>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</si>
  <si>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</si>
  <si>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</si>
  <si>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</si>
  <si>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</si>
  <si>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</si>
  <si>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</si>
  <si>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</si>
  <si>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</si>
  <si>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</si>
  <si>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</si>
  <si>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</si>
  <si>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</si>
  <si>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</si>
  <si>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</si>
  <si>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</si>
  <si>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</si>
  <si>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</si>
  <si>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</si>
  <si>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</si>
  <si>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</si>
  <si>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</si>
  <si>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</si>
  <si>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</si>
  <si>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</si>
  <si>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</si>
  <si>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</si>
  <si>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</si>
  <si>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</si>
  <si>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</si>
  <si>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</si>
  <si>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</si>
  <si>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</si>
  <si>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</si>
  <si>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</si>
  <si>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</si>
  <si>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</si>
  <si>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</si>
  <si>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</si>
  <si>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</si>
  <si>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</si>
  <si>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</si>
  <si>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</si>
  <si>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</si>
  <si>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</si>
  <si>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</si>
  <si>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</si>
  <si>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</si>
  <si>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</si>
  <si>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</si>
  <si>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</si>
  <si>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</si>
  <si>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</si>
  <si>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</si>
  <si>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</si>
  <si>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</si>
  <si>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</si>
  <si>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</si>
  <si>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</si>
  <si>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</si>
  <si>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</si>
  <si>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</si>
  <si>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</si>
  <si>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</si>
  <si>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</si>
  <si>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</si>
  <si>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</si>
  <si>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</si>
  <si>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</si>
  <si>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</si>
  <si>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</si>
  <si>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</si>
  <si>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</si>
  <si>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</si>
  <si>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</si>
  <si>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</si>
  <si>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</si>
  <si>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</si>
  <si>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</si>
  <si>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</si>
  <si>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</si>
  <si>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</si>
  <si>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</si>
  <si>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</si>
  <si>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</si>
  <si>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</si>
  <si>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</si>
  <si>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</si>
  <si>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</si>
  <si>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</si>
  <si>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</si>
  <si>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</si>
  <si>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</si>
  <si>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</si>
  <si>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</si>
  <si>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</si>
  <si>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</si>
  <si>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</si>
  <si>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</si>
  <si>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</si>
  <si>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</si>
  <si>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</si>
  <si>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</si>
  <si>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</si>
  <si>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</si>
  <si>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</si>
  <si>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</si>
  <si>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</si>
  <si>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</si>
  <si>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</si>
  <si>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</si>
  <si>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</si>
  <si>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</si>
  <si>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</si>
  <si>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</si>
  <si>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</si>
  <si>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</si>
  <si>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</si>
  <si>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</si>
  <si>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</si>
  <si>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</si>
  <si>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</si>
  <si>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</si>
  <si>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</si>
  <si>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</si>
  <si>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</si>
  <si>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</si>
  <si>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</si>
  <si>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</si>
  <si>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</si>
  <si>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</si>
  <si>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</si>
  <si>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</si>
  <si>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</si>
  <si>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</si>
  <si>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</si>
  <si>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</si>
  <si>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</si>
  <si>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</si>
  <si>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</si>
  <si>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</si>
  <si>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</si>
  <si>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</si>
  <si>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</si>
  <si>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</si>
  <si>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</si>
  <si>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</si>
  <si>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</si>
  <si>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</si>
  <si>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</si>
  <si>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</si>
  <si>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</si>
  <si>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</si>
  <si>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</si>
  <si>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</si>
  <si>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</si>
  <si>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</si>
  <si>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</si>
  <si>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</si>
  <si>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</si>
  <si>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</si>
  <si>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</si>
  <si>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</si>
  <si>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</si>
  <si>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</si>
  <si>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</si>
  <si>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</si>
  <si>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</si>
  <si>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</si>
  <si>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</si>
  <si>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</si>
  <si>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</si>
  <si>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</si>
  <si>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</si>
  <si>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</si>
  <si>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</si>
  <si>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</si>
  <si>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</si>
  <si>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</si>
  <si>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</si>
  <si>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</si>
  <si>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</si>
  <si>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</si>
  <si>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</si>
  <si>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</si>
  <si>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</si>
  <si>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</si>
  <si>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</si>
  <si>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</si>
  <si>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</si>
  <si>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</si>
  <si>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</si>
  <si>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</si>
  <si>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</si>
  <si>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</si>
  <si>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</si>
  <si>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</si>
  <si>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</si>
  <si>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</si>
  <si>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</si>
  <si>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</si>
  <si>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</si>
  <si>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</si>
  <si>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</si>
  <si>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</si>
  <si>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</si>
  <si>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</si>
  <si>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</si>
  <si>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</si>
  <si>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</si>
  <si>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</si>
  <si>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</si>
  <si>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</si>
  <si>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</si>
  <si>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</si>
  <si>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</si>
  <si>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</si>
  <si>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</si>
  <si>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</si>
  <si>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</si>
  <si>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</si>
  <si>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</si>
  <si>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</si>
  <si>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</si>
  <si>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</si>
  <si>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</si>
  <si>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</si>
  <si>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</si>
  <si>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</si>
  <si>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</si>
  <si>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</si>
  <si>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</si>
  <si>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</si>
  <si>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</si>
  <si>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</si>
  <si>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</si>
  <si>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</si>
  <si>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</si>
  <si>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</si>
  <si>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</si>
  <si>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</si>
  <si>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</si>
  <si>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</si>
  <si>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</si>
  <si>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</si>
  <si>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</si>
  <si>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</si>
  <si>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</si>
  <si>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</si>
  <si>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</si>
  <si>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</si>
  <si>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</si>
  <si>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</si>
  <si>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</si>
  <si>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</si>
  <si>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</si>
  <si>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</si>
  <si>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</si>
  <si>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</si>
  <si>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</si>
  <si>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</si>
  <si>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</si>
  <si>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</si>
  <si>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</si>
  <si>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</si>
  <si>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</si>
  <si>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</si>
  <si>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</si>
  <si>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</si>
  <si>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</si>
  <si>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</si>
  <si>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</si>
  <si>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</si>
  <si>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</si>
  <si>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</si>
  <si>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</si>
  <si>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</si>
  <si>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</si>
  <si>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</si>
  <si>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</si>
  <si>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</si>
  <si>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</si>
  <si>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</si>
  <si>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</si>
  <si>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</si>
  <si>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</si>
  <si>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</si>
  <si>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</si>
  <si>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</si>
  <si>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</si>
  <si>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</si>
  <si>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</si>
  <si>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</si>
  <si>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</si>
  <si>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</si>
  <si>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</si>
  <si>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</si>
  <si>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</si>
  <si>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</si>
  <si>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</si>
  <si>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</si>
  <si>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</si>
  <si>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</si>
  <si>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</si>
  <si>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</si>
  <si>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</si>
  <si>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</si>
  <si>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</si>
  <si>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</si>
  <si>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</si>
  <si>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</si>
  <si>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</si>
  <si>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</si>
  <si>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</si>
  <si>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</si>
  <si>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</si>
  <si>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</si>
  <si>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</si>
  <si>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</si>
  <si>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</si>
  <si>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</si>
  <si>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</si>
  <si>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</si>
  <si>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</si>
  <si>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</si>
  <si>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</si>
  <si>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</si>
  <si>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</si>
  <si>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</si>
  <si>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</si>
  <si>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</si>
  <si>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</si>
  <si>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</si>
  <si>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</si>
  <si>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</si>
  <si>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</si>
  <si>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</si>
  <si>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</si>
  <si>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</si>
  <si>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</si>
  <si>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</si>
  <si>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</si>
  <si>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</si>
  <si>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</si>
  <si>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</si>
  <si>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</si>
  <si>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</si>
  <si>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</si>
  <si>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</si>
  <si>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</si>
  <si>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</si>
  <si>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</si>
  <si>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</si>
  <si>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</si>
  <si>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</si>
  <si>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</si>
  <si>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</si>
  <si>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</si>
  <si>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</si>
  <si>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</si>
  <si>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</si>
  <si>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</si>
  <si>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</si>
  <si>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</si>
  <si>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</si>
  <si>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</si>
  <si>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</si>
  <si>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</si>
  <si>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</si>
  <si>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</si>
  <si>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</si>
  <si>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</si>
  <si>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</si>
  <si>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</si>
  <si>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</si>
  <si>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</si>
  <si>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</si>
  <si>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</si>
  <si>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</si>
  <si>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</si>
  <si>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</si>
  <si>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</si>
  <si>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</si>
  <si>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</si>
  <si>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</si>
  <si>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</si>
  <si>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</si>
  <si>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</si>
  <si>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</si>
  <si>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</si>
  <si>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</si>
  <si>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</si>
  <si>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</si>
  <si>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</si>
  <si>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</si>
  <si>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</si>
  <si>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</si>
  <si>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</si>
  <si>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</si>
  <si>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</si>
  <si>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</si>
  <si>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</si>
  <si>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</si>
  <si>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</si>
  <si>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</si>
  <si>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</si>
  <si>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</si>
  <si>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</si>
  <si>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</si>
  <si>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</si>
  <si>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</si>
  <si>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</si>
  <si>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</si>
  <si>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</si>
  <si>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</si>
  <si>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</si>
  <si>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</si>
  <si>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</si>
  <si>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</si>
  <si>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</si>
  <si>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</si>
  <si>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</si>
  <si>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</si>
  <si>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</si>
  <si>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</si>
  <si>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</si>
  <si>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</si>
  <si>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</si>
  <si>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</si>
  <si>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</si>
  <si>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</si>
  <si>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</si>
  <si>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</si>
  <si>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</si>
  <si>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</si>
  <si>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</si>
  <si>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</si>
  <si>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</si>
  <si>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</si>
  <si>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</si>
  <si>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</si>
  <si>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</si>
  <si>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</si>
  <si>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</si>
  <si>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</si>
  <si>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</si>
  <si>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</si>
  <si>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</si>
  <si>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</si>
  <si>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</si>
  <si>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</si>
  <si>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</si>
  <si>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</si>
  <si>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</si>
  <si>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</si>
  <si>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</si>
  <si>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</si>
  <si>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</si>
  <si>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</si>
  <si>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</si>
  <si>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</si>
  <si>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</si>
  <si>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</si>
  <si>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</si>
  <si>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</si>
  <si>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</si>
  <si>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</si>
  <si>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</si>
  <si>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</si>
  <si>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</si>
  <si>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</si>
  <si>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</si>
  <si>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</si>
  <si>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</si>
  <si>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</si>
  <si>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</si>
  <si>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</si>
  <si>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</si>
  <si>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</si>
  <si>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</si>
  <si>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</si>
  <si>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</si>
  <si>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</si>
  <si>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</si>
  <si>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</si>
  <si>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</si>
  <si>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</si>
  <si>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</si>
  <si>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</si>
  <si>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</si>
  <si>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</si>
  <si>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</si>
  <si>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</si>
  <si>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</si>
  <si>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</si>
  <si>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</si>
  <si>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</si>
  <si>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</si>
  <si>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</si>
  <si>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</si>
  <si>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</si>
  <si>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</si>
  <si>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</si>
  <si>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</si>
  <si>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</si>
  <si>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</si>
  <si>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</si>
  <si>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</si>
  <si>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</si>
  <si>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</si>
  <si>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</si>
  <si>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</si>
  <si>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</si>
  <si>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</si>
  <si>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</si>
  <si>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</si>
  <si>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</si>
  <si>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</si>
  <si>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</si>
  <si>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</si>
  <si>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</si>
  <si>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</si>
  <si>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</si>
  <si>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</si>
  <si>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</si>
  <si>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</si>
  <si>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</si>
  <si>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</si>
  <si>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</si>
  <si>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</si>
  <si>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</si>
  <si>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</si>
  <si>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</si>
  <si>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</si>
  <si>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</si>
  <si>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</si>
  <si>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</si>
  <si>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</si>
  <si>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</si>
  <si>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</si>
  <si>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</si>
  <si>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</si>
  <si>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</si>
  <si>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</si>
  <si>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</si>
  <si>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</si>
  <si>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</si>
  <si>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</si>
  <si>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</si>
  <si>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</si>
  <si>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</si>
  <si>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</si>
  <si>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</si>
  <si>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</si>
  <si>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</si>
  <si>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</si>
  <si>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</si>
  <si>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</si>
  <si>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</si>
  <si>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</si>
  <si>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</si>
  <si>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</si>
  <si>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</si>
  <si>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</si>
  <si>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</si>
  <si>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</si>
  <si>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</si>
  <si>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</si>
  <si>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</si>
  <si>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</si>
  <si>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</si>
  <si>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</si>
  <si>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</si>
  <si>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</si>
  <si>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</si>
  <si>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</si>
  <si>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</si>
  <si>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</si>
  <si>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</si>
  <si>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</si>
  <si>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</si>
  <si>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</si>
  <si>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</si>
  <si>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</si>
  <si>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</si>
  <si>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</si>
  <si>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</si>
  <si>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</si>
  <si>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</si>
  <si>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</si>
  <si>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</si>
  <si>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</si>
  <si>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</si>
  <si>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</si>
  <si>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</si>
  <si>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</si>
  <si>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</si>
  <si>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</si>
  <si>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</si>
  <si>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</si>
  <si>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</si>
  <si>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</si>
  <si>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</si>
  <si>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</si>
  <si>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</si>
  <si>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</si>
  <si>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</si>
  <si>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</si>
  <si>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</si>
  <si>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</si>
  <si>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</si>
  <si>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</si>
  <si>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</si>
  <si>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</si>
  <si>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</si>
  <si>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</si>
  <si>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</si>
  <si>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</si>
  <si>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</si>
  <si>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</si>
  <si>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</si>
  <si>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</si>
  <si>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</si>
  <si>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</si>
  <si>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</si>
  <si>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</si>
  <si>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</si>
  <si>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</si>
  <si>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</si>
  <si>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</si>
  <si>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</si>
  <si>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</si>
  <si>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</si>
  <si>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</si>
  <si>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</si>
  <si>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</si>
  <si>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</si>
  <si>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</si>
  <si>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</si>
  <si>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</si>
  <si>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</si>
  <si>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</si>
  <si>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</si>
  <si>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</si>
  <si>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</si>
  <si>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</si>
  <si>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</si>
  <si>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</si>
  <si>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</si>
  <si>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</si>
  <si>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</si>
  <si>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</si>
  <si>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</si>
  <si>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</si>
  <si>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</si>
  <si>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</si>
  <si>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</si>
  <si>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</si>
  <si>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</si>
  <si>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</si>
  <si>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</si>
  <si>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</si>
  <si>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</si>
  <si>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</si>
  <si>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</si>
  <si>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</si>
  <si>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</si>
  <si>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</si>
  <si>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</si>
  <si>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</si>
  <si>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</si>
  <si>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</si>
  <si>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</si>
  <si>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</si>
  <si>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</si>
  <si>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</si>
  <si>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</si>
  <si>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</si>
  <si>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</si>
  <si>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</si>
  <si>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</si>
  <si>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</si>
  <si>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</si>
  <si>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</si>
  <si>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</si>
  <si>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</si>
  <si>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</si>
  <si>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</si>
  <si>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</si>
  <si>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</si>
  <si>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</si>
  <si>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</si>
  <si>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</si>
  <si>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</si>
  <si>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</si>
  <si>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</si>
  <si>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</si>
  <si>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</si>
  <si>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</si>
  <si>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</si>
  <si>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</si>
  <si>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</si>
  <si>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</si>
  <si>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</si>
  <si>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</si>
  <si>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</si>
  <si>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</si>
  <si>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</si>
  <si>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</si>
  <si>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</si>
  <si>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</si>
  <si>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</si>
  <si>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</si>
  <si>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</si>
  <si>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</si>
  <si>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</si>
  <si>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</si>
  <si>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</si>
  <si>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</si>
  <si>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</si>
  <si>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</si>
  <si>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</si>
  <si>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</si>
  <si>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</si>
  <si>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</si>
  <si>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</si>
  <si>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</si>
  <si>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</si>
  <si>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</si>
  <si>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</si>
  <si>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</si>
  <si>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</si>
  <si>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</si>
  <si>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</si>
  <si>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</si>
  <si>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</si>
  <si>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</si>
  <si>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</si>
  <si>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</si>
  <si>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</si>
  <si>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</si>
  <si>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</si>
  <si>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</si>
  <si>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</si>
  <si>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</si>
  <si>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</si>
  <si>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</si>
  <si>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</si>
  <si>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</si>
  <si>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</si>
  <si>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</si>
  <si>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</si>
  <si>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</si>
  <si>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</si>
  <si>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</si>
  <si>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</si>
  <si>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</si>
  <si>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</si>
  <si>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</si>
  <si>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</si>
  <si>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</si>
  <si>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</si>
  <si>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</si>
  <si>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</si>
  <si>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</si>
  <si>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</si>
  <si>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</si>
  <si>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</si>
  <si>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</si>
  <si>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</si>
  <si>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</si>
  <si>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</si>
  <si>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</si>
  <si>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</si>
  <si>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</si>
  <si>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</si>
  <si>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</si>
  <si>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</si>
  <si>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</si>
  <si>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</si>
  <si>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</si>
  <si>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</si>
  <si>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</si>
  <si>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</si>
  <si>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</si>
  <si>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</si>
  <si>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</si>
  <si>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</si>
  <si>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</si>
  <si>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</si>
  <si>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</si>
  <si>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</si>
  <si>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</si>
  <si>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</si>
  <si>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</si>
  <si>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</si>
  <si>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</si>
  <si>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</si>
  <si>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</si>
  <si>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</si>
  <si>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</si>
  <si>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</si>
  <si>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</si>
  <si>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</si>
  <si>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</si>
  <si>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</si>
  <si>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</si>
  <si>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</si>
  <si>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</si>
  <si>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</si>
  <si>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</si>
  <si>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</si>
  <si>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</si>
  <si>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</si>
  <si>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</si>
  <si>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</si>
  <si>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</si>
  <si>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</si>
  <si>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</si>
  <si>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</si>
  <si>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</si>
  <si>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</si>
  <si>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</si>
  <si>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</si>
  <si>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</si>
  <si>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</si>
  <si>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</si>
  <si>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</si>
  <si>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</si>
  <si>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</si>
  <si>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</si>
  <si>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</si>
  <si>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</si>
  <si>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</si>
  <si>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</si>
  <si>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</si>
  <si>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</si>
  <si>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</si>
  <si>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</si>
  <si>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</si>
  <si>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</si>
  <si>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</si>
  <si>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</si>
  <si>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</si>
  <si>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</si>
  <si>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</si>
  <si>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</si>
  <si>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</si>
  <si>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</si>
  <si>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</si>
  <si>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</si>
  <si>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</si>
  <si>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</si>
  <si>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</si>
  <si>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</si>
  <si>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</si>
  <si>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</si>
  <si>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</si>
  <si>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</si>
  <si>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</si>
  <si>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</si>
  <si>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</si>
  <si>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</si>
  <si>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</si>
  <si>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</si>
  <si>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</si>
  <si>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</si>
  <si>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</si>
  <si>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</si>
  <si>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</si>
  <si>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</si>
  <si>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</si>
  <si>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</si>
  <si>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</si>
  <si>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</si>
  <si>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</si>
  <si>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</si>
  <si>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</si>
  <si>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</si>
  <si>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</si>
  <si>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</si>
  <si>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</si>
  <si>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</si>
  <si>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</si>
  <si>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</si>
  <si>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</si>
  <si>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</si>
  <si>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</si>
  <si>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</si>
  <si>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</si>
  <si>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</si>
  <si>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</si>
  <si>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</si>
  <si>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</si>
  <si>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</si>
  <si>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</si>
  <si>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</si>
  <si>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</si>
  <si>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</si>
  <si>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</si>
  <si>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</si>
  <si>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</si>
  <si>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</si>
  <si>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</si>
  <si>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</si>
  <si>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</si>
  <si>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</si>
  <si>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</si>
  <si>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</si>
  <si>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</si>
  <si>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</si>
  <si>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</si>
  <si>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</si>
  <si>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</si>
  <si>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</si>
  <si>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</si>
  <si>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</si>
  <si>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</si>
  <si>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</si>
  <si>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</si>
  <si>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</si>
  <si>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</si>
  <si>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</si>
  <si>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</si>
  <si>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</si>
  <si>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</si>
  <si>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</si>
  <si>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</si>
  <si>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</si>
  <si>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</si>
  <si>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</si>
  <si>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</si>
  <si>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</si>
  <si>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</si>
  <si>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</si>
  <si>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</si>
  <si>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</si>
  <si>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</si>
  <si>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</si>
  <si>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</si>
  <si>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</si>
  <si>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</si>
  <si>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</si>
  <si>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</si>
  <si>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</si>
  <si>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</si>
  <si>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</si>
  <si>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</si>
  <si>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</si>
  <si>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</si>
  <si>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</si>
  <si>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</si>
  <si>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</si>
  <si>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</si>
  <si>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</si>
  <si>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</si>
  <si>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</si>
  <si>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</si>
  <si>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</si>
  <si>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</si>
  <si>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</si>
  <si>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</si>
  <si>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</si>
  <si>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</si>
  <si>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</si>
  <si>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</si>
  <si>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</si>
  <si>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</si>
  <si>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</si>
  <si>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</si>
  <si>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</si>
  <si>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</si>
  <si>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</si>
  <si>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</si>
  <si>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</si>
  <si>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</si>
  <si>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</si>
  <si>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</si>
  <si>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</si>
  <si>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</si>
  <si>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</si>
  <si>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</si>
  <si>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</si>
  <si>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</si>
  <si>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</si>
  <si>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</si>
  <si>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</si>
  <si>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</si>
  <si>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</si>
  <si>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</si>
  <si>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</si>
  <si>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</si>
  <si>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</si>
  <si>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</si>
  <si>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</si>
  <si>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</si>
  <si>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</si>
  <si>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</si>
  <si>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</si>
  <si>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</si>
  <si>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</si>
  <si>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</si>
  <si>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</si>
  <si>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</si>
  <si>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</si>
  <si>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</si>
  <si>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</si>
  <si>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</si>
  <si>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</si>
  <si>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</si>
  <si>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</si>
  <si>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</si>
  <si>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</si>
  <si>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</si>
  <si>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</si>
  <si>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</si>
  <si>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</si>
  <si>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</si>
  <si>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</si>
  <si>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</si>
  <si>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</si>
  <si>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</si>
  <si>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</si>
  <si>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</si>
  <si>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</si>
  <si>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</si>
  <si>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</si>
  <si>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</si>
  <si>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</si>
  <si>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</si>
  <si>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</si>
  <si>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</si>
  <si>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</si>
  <si>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</si>
  <si>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</si>
  <si>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</si>
  <si>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</si>
  <si>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</si>
  <si>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</si>
  <si>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</si>
  <si>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</si>
  <si>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</si>
  <si>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</si>
  <si>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</si>
  <si>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</si>
  <si>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</si>
  <si>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</si>
  <si>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</si>
  <si>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</si>
  <si>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</si>
  <si>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</si>
  <si>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</si>
  <si>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</si>
  <si>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</si>
  <si>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</si>
  <si>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</si>
  <si>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</si>
  <si>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</si>
  <si>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</si>
  <si>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</si>
  <si>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</si>
  <si>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</si>
  <si>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</si>
  <si>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</si>
  <si>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</si>
  <si>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</si>
  <si>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</si>
  <si>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</si>
  <si>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</si>
  <si>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</si>
  <si>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</si>
  <si>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</si>
  <si>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</si>
  <si>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</si>
  <si>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</si>
  <si>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</si>
  <si>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</si>
  <si>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</si>
  <si>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</si>
  <si>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</si>
  <si>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</si>
  <si>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</si>
  <si>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</si>
  <si>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</si>
  <si>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</si>
  <si>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</si>
  <si>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</si>
  <si>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</si>
  <si>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</si>
  <si>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</si>
  <si>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</si>
  <si>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</si>
  <si>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</si>
  <si>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</si>
  <si>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</si>
  <si>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</si>
  <si>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</si>
  <si>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</si>
  <si>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</si>
  <si>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</si>
  <si>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</si>
  <si>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</si>
  <si>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</si>
  <si>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</si>
  <si>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</si>
  <si>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</si>
  <si>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</si>
  <si>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</si>
  <si>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</si>
  <si>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</si>
  <si>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</si>
  <si>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</si>
  <si>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</si>
  <si>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</si>
  <si>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</si>
  <si>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</si>
  <si>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</si>
  <si>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</si>
  <si>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</si>
  <si>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</si>
  <si>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</si>
  <si>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</si>
  <si>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</si>
  <si>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</si>
  <si>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</si>
  <si>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</si>
  <si>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</si>
  <si>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</si>
  <si>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</si>
  <si>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</si>
  <si>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</si>
  <si>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</si>
  <si>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</si>
  <si>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</si>
  <si>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</si>
  <si>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</si>
  <si>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</si>
  <si>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</si>
  <si>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</si>
  <si>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</si>
  <si>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</si>
  <si>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</si>
  <si>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</si>
  <si>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</si>
  <si>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</si>
  <si>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</si>
  <si>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</si>
  <si>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</si>
  <si>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</si>
  <si>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</si>
  <si>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</si>
  <si>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</si>
  <si>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</si>
  <si>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</si>
  <si>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</si>
  <si>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</si>
  <si>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</si>
  <si>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</si>
  <si>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</si>
  <si>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</si>
  <si>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</si>
  <si>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</si>
  <si>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</si>
  <si>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</si>
  <si>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</si>
  <si>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</si>
  <si>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</si>
  <si>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</si>
  <si>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</si>
  <si>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</si>
  <si>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</si>
  <si>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</si>
  <si>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</si>
  <si>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</si>
  <si>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</si>
  <si>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</si>
  <si>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</si>
  <si>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</si>
  <si>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</si>
  <si>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</si>
  <si>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</si>
  <si>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</si>
  <si>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</si>
  <si>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</si>
  <si>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</si>
  <si>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</si>
  <si>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</si>
  <si>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</si>
  <si>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</si>
  <si>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</si>
  <si>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</si>
  <si>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</si>
  <si>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</si>
  <si>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</si>
  <si>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</si>
  <si>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</si>
  <si>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</si>
  <si>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</si>
  <si>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</si>
  <si>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</si>
  <si>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</si>
  <si>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</si>
  <si>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</si>
  <si>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</si>
  <si>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</si>
  <si>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</si>
  <si>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</si>
  <si>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</si>
  <si>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</si>
  <si>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</si>
  <si>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</si>
  <si>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</si>
  <si>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</si>
  <si>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</si>
  <si>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</si>
  <si>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</si>
  <si>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</si>
  <si>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</si>
  <si>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</si>
  <si>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</si>
  <si>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</si>
  <si>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</si>
  <si>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</si>
  <si>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</si>
  <si>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</si>
  <si>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</si>
  <si>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</si>
  <si>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</si>
  <si>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</si>
  <si>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</si>
  <si>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</si>
  <si>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</si>
  <si>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</si>
  <si>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</si>
  <si>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</si>
  <si>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</si>
  <si>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</si>
  <si>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</si>
  <si>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</si>
  <si>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</si>
  <si>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</si>
  <si>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</si>
  <si>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</si>
  <si>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</si>
  <si>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</si>
  <si>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</si>
  <si>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</si>
  <si>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</si>
  <si>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</si>
  <si>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</si>
  <si>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</si>
  <si>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</si>
  <si>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</si>
  <si>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</si>
  <si>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</si>
  <si>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</si>
  <si>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</si>
  <si>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</si>
  <si>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</si>
  <si>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</si>
  <si>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</si>
  <si>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</si>
  <si>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</si>
  <si>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</si>
  <si>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</si>
  <si>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</si>
  <si>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</si>
  <si>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</si>
  <si>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</si>
  <si>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</si>
  <si>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</si>
  <si>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</si>
  <si>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</si>
  <si>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</si>
  <si>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</si>
  <si>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</si>
  <si>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</si>
  <si>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</si>
  <si>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</si>
  <si>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</si>
  <si>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</si>
  <si>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</si>
  <si>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</si>
  <si>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</si>
  <si>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</si>
  <si>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</si>
  <si>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</si>
  <si>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</si>
  <si>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</si>
  <si>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</si>
  <si>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</si>
  <si>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</si>
  <si>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</si>
  <si>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</si>
  <si>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</si>
  <si>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</si>
  <si>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</si>
  <si>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</si>
  <si>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</si>
  <si>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</si>
  <si>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</si>
  <si>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</si>
  <si>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</si>
  <si>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</si>
  <si>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</si>
  <si>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</si>
  <si>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</si>
  <si>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</si>
  <si>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</si>
  <si>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</si>
  <si>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</si>
  <si>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</si>
  <si>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</si>
  <si>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</si>
  <si>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</si>
  <si>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</si>
  <si>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</si>
  <si>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</si>
  <si>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</si>
  <si>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</si>
  <si>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</si>
  <si>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</si>
  <si>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</si>
  <si>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</si>
  <si>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</si>
  <si>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</si>
  <si>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</si>
  <si>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</si>
  <si>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</si>
  <si>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</si>
  <si>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</si>
  <si>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</si>
  <si>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</si>
  <si>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</si>
  <si>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</si>
  <si>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</si>
  <si>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</si>
  <si>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</si>
  <si>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</si>
  <si>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</si>
  <si>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</si>
  <si>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</si>
  <si>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</si>
  <si>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</si>
  <si>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</si>
  <si>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</si>
  <si>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</si>
  <si>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</si>
  <si>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</si>
  <si>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</si>
  <si>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</si>
  <si>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</si>
  <si>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</si>
  <si>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</si>
  <si>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</si>
  <si>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</si>
  <si>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</si>
  <si>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</si>
  <si>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</si>
  <si>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</si>
  <si>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</si>
  <si>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</si>
  <si>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</si>
  <si>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</si>
  <si>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</si>
  <si>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</si>
  <si>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</si>
  <si>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</si>
  <si>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</si>
  <si>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</si>
  <si>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</si>
  <si>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</si>
  <si>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</si>
  <si>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</si>
  <si>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</si>
  <si>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</si>
  <si>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</si>
  <si>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</si>
  <si>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</si>
  <si>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</si>
  <si>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</si>
  <si>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</si>
  <si>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</si>
  <si>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</si>
  <si>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</si>
  <si>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</si>
  <si>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</si>
  <si>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</si>
  <si>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</si>
  <si>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</si>
  <si>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</si>
  <si>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</si>
  <si>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</si>
  <si>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</si>
  <si>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</si>
  <si>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</si>
  <si>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</si>
  <si>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</si>
  <si>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</si>
  <si>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</si>
  <si>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</si>
  <si>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</si>
  <si>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</si>
  <si>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</si>
  <si>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</si>
  <si>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</si>
  <si>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</si>
  <si>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</si>
  <si>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</si>
  <si>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</si>
  <si>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</si>
  <si>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</si>
  <si>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</si>
  <si>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</si>
  <si>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</si>
  <si>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</si>
  <si>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</si>
  <si>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</si>
  <si>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</si>
  <si>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</si>
  <si>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</si>
  <si>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</si>
  <si>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</si>
  <si>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</si>
  <si>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</si>
  <si>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</si>
  <si>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</si>
  <si>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</si>
  <si>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</si>
  <si>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</si>
  <si>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</si>
  <si>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</si>
  <si>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</si>
  <si>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</si>
  <si>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</si>
  <si>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</si>
  <si>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</si>
  <si>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</si>
  <si>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</si>
  <si>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</si>
  <si>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</si>
  <si>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</si>
  <si>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</si>
  <si>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</si>
  <si>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</si>
  <si>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</si>
  <si>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</si>
  <si>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</si>
  <si>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</si>
  <si>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</si>
  <si>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</si>
  <si>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</si>
  <si>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</si>
  <si>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</si>
  <si>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</si>
  <si>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</si>
  <si>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</si>
  <si>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</si>
  <si>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</si>
  <si>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</si>
  <si>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</si>
  <si>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</si>
  <si>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</si>
  <si>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</si>
  <si>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</si>
  <si>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</si>
  <si>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</si>
  <si>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</si>
  <si>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</si>
  <si>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</si>
  <si>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</si>
  <si>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</si>
  <si>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</si>
  <si>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</si>
  <si>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</si>
  <si>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</si>
  <si>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</si>
  <si>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</si>
  <si>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</si>
  <si>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</si>
  <si>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</si>
  <si>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</si>
  <si>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</si>
  <si>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</si>
  <si>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</si>
  <si>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</si>
  <si>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</si>
  <si>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</si>
  <si>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</si>
  <si>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</si>
  <si>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</si>
  <si>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</si>
  <si>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</si>
  <si>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</si>
  <si>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</si>
  <si>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</si>
  <si>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</si>
  <si>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</si>
  <si>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</si>
  <si>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</si>
  <si>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</si>
  <si>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</si>
  <si>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</si>
  <si>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</si>
  <si>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</si>
  <si>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</si>
  <si>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</si>
  <si>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</si>
  <si>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</si>
  <si>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</si>
  <si>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</si>
  <si>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</si>
  <si>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</si>
  <si>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</si>
  <si>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</si>
  <si>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</si>
  <si>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</si>
  <si>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</si>
  <si>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</si>
  <si>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</si>
  <si>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</si>
  <si>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</si>
  <si>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</si>
  <si>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</si>
  <si>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</si>
  <si>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</si>
  <si>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</si>
  <si>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</si>
  <si>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</si>
  <si>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</si>
  <si>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</si>
  <si>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</si>
  <si>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</si>
  <si>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</si>
  <si>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</si>
  <si>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</si>
  <si>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</si>
  <si>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</si>
  <si>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</si>
  <si>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</si>
  <si>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</si>
  <si>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</si>
  <si>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</si>
  <si>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</si>
  <si>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</si>
  <si>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</si>
  <si>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</si>
  <si>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</si>
  <si>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</si>
  <si>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</si>
  <si>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</si>
  <si>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</si>
  <si>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</si>
  <si>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</si>
  <si>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</si>
  <si>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</si>
  <si>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</si>
  <si>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</si>
  <si>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</si>
  <si>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</si>
  <si>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</si>
  <si>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</si>
  <si>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</si>
  <si>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</si>
  <si>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</si>
  <si>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</si>
  <si>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</si>
  <si>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</si>
  <si>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</si>
  <si>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</si>
  <si>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</si>
  <si>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</si>
  <si>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</si>
  <si>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</si>
  <si>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</si>
  <si>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</si>
  <si>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</si>
  <si>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</si>
  <si>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</si>
  <si>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</si>
  <si>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</si>
  <si>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</si>
  <si>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</si>
  <si>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</si>
  <si>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</si>
  <si>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</si>
  <si>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</si>
  <si>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</si>
  <si>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</si>
  <si>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</si>
  <si>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</si>
  <si>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</si>
  <si>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</si>
  <si>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</si>
  <si>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</si>
  <si>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</si>
  <si>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</si>
  <si>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</si>
  <si>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</si>
  <si>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</si>
  <si>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</si>
  <si>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</si>
  <si>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</si>
  <si>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</si>
  <si>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</si>
  <si>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</si>
  <si>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</si>
  <si>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</si>
  <si>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</si>
  <si>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</si>
  <si>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</si>
  <si>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</si>
  <si>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</si>
  <si>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</si>
  <si>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</si>
  <si>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</si>
  <si>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</si>
  <si>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</si>
  <si>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</si>
  <si>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</si>
  <si>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</si>
  <si>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</si>
  <si>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</si>
  <si>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</si>
  <si>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</si>
  <si>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</si>
  <si>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</si>
  <si>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</si>
  <si>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</si>
  <si>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</si>
  <si>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</si>
  <si>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</si>
  <si>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</si>
  <si>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</si>
  <si>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</si>
  <si>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</si>
  <si>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</si>
  <si>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</si>
  <si>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</si>
  <si>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</si>
  <si>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</si>
  <si>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</si>
  <si>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</si>
  <si>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</si>
  <si>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</si>
  <si>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</si>
  <si>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</si>
  <si>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</si>
  <si>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</si>
  <si>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</si>
  <si>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</si>
  <si>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</si>
  <si>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</si>
  <si>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</si>
  <si>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</si>
  <si>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</si>
  <si>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</si>
  <si>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</si>
  <si>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</si>
  <si>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</si>
  <si>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</si>
  <si>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</si>
  <si>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</si>
  <si>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</si>
  <si>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</si>
  <si>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</si>
  <si>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</si>
  <si>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</si>
  <si>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</si>
  <si>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</si>
  <si>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</si>
  <si>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</si>
  <si>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</si>
  <si>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</si>
  <si>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</si>
  <si>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</si>
  <si>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</si>
  <si>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</si>
  <si>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</si>
  <si>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</si>
  <si>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</si>
  <si>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</si>
  <si>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</si>
  <si>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</si>
  <si>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</si>
  <si>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</si>
  <si>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</si>
  <si>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</si>
  <si>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</si>
  <si>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</si>
  <si>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</si>
  <si>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</si>
  <si>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</si>
  <si>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</si>
  <si>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</si>
  <si>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</si>
  <si>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</si>
  <si>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</si>
  <si>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</si>
  <si>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</si>
  <si>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</si>
  <si>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</si>
  <si>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</si>
  <si>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</si>
  <si>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</si>
  <si>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</si>
  <si>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</si>
  <si>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</si>
  <si>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</si>
  <si>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</si>
  <si>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</si>
  <si>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</si>
  <si>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</si>
  <si>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</si>
  <si>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</si>
  <si>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</si>
  <si>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</si>
  <si>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</si>
  <si>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</si>
  <si>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</si>
  <si>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</si>
  <si>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</si>
  <si>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</si>
  <si>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</si>
  <si>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</si>
  <si>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</si>
  <si>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</si>
  <si>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</si>
  <si>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</si>
  <si>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</si>
  <si>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</si>
  <si>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</si>
  <si>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</si>
  <si>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</si>
  <si>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</si>
  <si>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</si>
  <si>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</si>
  <si>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</si>
  <si>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</si>
  <si>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</si>
  <si>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</si>
  <si>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</si>
  <si>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</si>
  <si>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</si>
  <si>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</si>
  <si>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</si>
  <si>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</si>
  <si>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</si>
  <si>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</si>
  <si>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</si>
  <si>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</si>
  <si>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</si>
  <si>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</si>
  <si>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</si>
  <si>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</si>
  <si>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</si>
  <si>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</si>
  <si>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</si>
  <si>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</si>
  <si>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</si>
  <si>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</si>
  <si>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</si>
  <si>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</si>
  <si>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</si>
  <si>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</si>
  <si>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</si>
  <si>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</si>
  <si>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</si>
  <si>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</si>
  <si>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</si>
  <si>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</si>
  <si>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</si>
  <si>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</si>
  <si>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</si>
  <si>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</si>
  <si>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</si>
  <si>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</si>
  <si>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</si>
  <si>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</si>
  <si>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</si>
  <si>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</si>
  <si>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</si>
  <si>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</si>
  <si>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</si>
  <si>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</si>
  <si>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</si>
  <si>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</si>
  <si>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</si>
  <si>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</si>
  <si>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</si>
  <si>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</si>
  <si>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</si>
  <si>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</si>
  <si>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</si>
  <si>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</si>
  <si>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</si>
  <si>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</si>
  <si>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</si>
  <si>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</si>
  <si>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</si>
  <si>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</si>
  <si>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</si>
  <si>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</si>
  <si>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</si>
  <si>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</si>
  <si>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</si>
  <si>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</si>
  <si>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</si>
  <si>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</si>
  <si>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</si>
  <si>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</si>
  <si>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</si>
  <si>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</si>
  <si>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</si>
  <si>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</si>
  <si>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</si>
  <si>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</si>
  <si>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</si>
  <si>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</si>
  <si>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</si>
  <si>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</si>
  <si>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</si>
  <si>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</si>
  <si>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</si>
  <si>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</si>
  <si>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</si>
  <si>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</si>
  <si>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</si>
  <si>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</si>
  <si>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</si>
  <si>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</si>
  <si>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</si>
  <si>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</si>
  <si>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</si>
  <si>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</si>
  <si>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</si>
  <si>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</si>
  <si>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</si>
  <si>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</si>
  <si>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</si>
  <si>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</si>
  <si>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</si>
  <si>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</si>
  <si>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</si>
  <si>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</si>
  <si>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</si>
  <si>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</si>
  <si>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</si>
  <si>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</si>
  <si>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</si>
  <si>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</si>
  <si>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</si>
  <si>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</si>
  <si>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</si>
  <si>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</si>
  <si>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</si>
  <si>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</si>
  <si>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</si>
  <si>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</si>
  <si>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</si>
  <si>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</si>
  <si>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</si>
  <si>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</si>
  <si>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</si>
  <si>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</si>
  <si>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</si>
  <si>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</si>
  <si>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</si>
  <si>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</si>
  <si>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</si>
  <si>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</si>
  <si>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</si>
  <si>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</si>
  <si>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</si>
  <si>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</si>
  <si>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</si>
  <si>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</si>
  <si>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</si>
  <si>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</si>
  <si>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</si>
  <si>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</si>
  <si>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</si>
  <si>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</si>
  <si>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</si>
  <si>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</si>
  <si>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</si>
  <si>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</si>
  <si>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</si>
  <si>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</si>
  <si>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</si>
  <si>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</si>
  <si>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</si>
  <si>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</si>
  <si>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</si>
  <si>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</si>
  <si>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</si>
  <si>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</si>
  <si>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</si>
  <si>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</si>
  <si>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</si>
  <si>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</si>
  <si>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</si>
  <si>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</si>
  <si>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</si>
  <si>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</si>
  <si>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</si>
  <si>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</si>
  <si>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</si>
  <si>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</si>
  <si>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</si>
  <si>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</si>
  <si>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</si>
  <si>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</si>
  <si>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</si>
  <si>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</si>
  <si>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</si>
  <si>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</si>
  <si>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</si>
  <si>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</si>
  <si>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</si>
  <si>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</si>
  <si>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</si>
  <si>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</si>
  <si>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</si>
  <si>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</si>
  <si>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</si>
  <si>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</si>
  <si>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</si>
  <si>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</si>
  <si>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</si>
  <si>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</si>
  <si>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</si>
  <si>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</si>
  <si>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</si>
  <si>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</si>
  <si>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</si>
  <si>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</si>
  <si>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</si>
  <si>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</si>
  <si>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</si>
  <si>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</si>
  <si>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</si>
  <si>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</si>
  <si>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</si>
  <si>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</si>
  <si>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</si>
  <si>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</si>
  <si>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</si>
  <si>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</si>
  <si>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</si>
  <si>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</si>
  <si>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</si>
  <si>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</si>
  <si>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</si>
  <si>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</si>
  <si>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</si>
  <si>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</si>
  <si>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</si>
  <si>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</si>
  <si>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</si>
  <si>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</si>
  <si>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</si>
  <si>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</si>
  <si>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</si>
  <si>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</si>
  <si>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</si>
  <si>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</si>
  <si>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</si>
  <si>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</si>
  <si>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</si>
  <si>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</si>
  <si>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</si>
  <si>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</si>
  <si>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</si>
  <si>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</si>
  <si>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</si>
  <si>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</si>
  <si>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</si>
  <si>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</si>
  <si>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</si>
  <si>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</si>
  <si>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</si>
  <si>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</si>
  <si>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</si>
  <si>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</si>
  <si>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</si>
  <si>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</si>
  <si>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</si>
  <si>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</si>
  <si>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</si>
  <si>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</si>
  <si>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</si>
  <si>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</si>
  <si>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</si>
  <si>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</si>
  <si>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</si>
  <si>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</si>
  <si>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</si>
  <si>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</si>
  <si>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</si>
  <si>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</si>
  <si>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</si>
  <si>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</si>
  <si>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</si>
  <si>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</si>
  <si>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</si>
  <si>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</si>
  <si>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</si>
  <si>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</si>
  <si>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</si>
  <si>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</si>
  <si>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</si>
  <si>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</si>
  <si>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</si>
  <si>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</si>
  <si>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</si>
  <si>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</si>
  <si>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</si>
  <si>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</si>
  <si>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</si>
  <si>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</si>
  <si>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</si>
  <si>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</si>
  <si>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</si>
  <si>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</si>
  <si>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</si>
  <si>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</si>
  <si>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</si>
  <si>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</si>
  <si>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</si>
  <si>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</si>
  <si>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</si>
  <si>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</si>
  <si>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</si>
  <si>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</si>
  <si>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</si>
  <si>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</si>
  <si>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</si>
  <si>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</si>
  <si>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</si>
  <si>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</si>
  <si>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</si>
  <si>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</si>
  <si>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</si>
  <si>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</si>
  <si>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</si>
  <si>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</si>
  <si>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</si>
  <si>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</si>
  <si>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</si>
  <si>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</si>
  <si>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</si>
  <si>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</si>
  <si>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</si>
  <si>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</si>
  <si>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</si>
  <si>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</si>
  <si>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</si>
  <si>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</si>
  <si>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</si>
  <si>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</si>
  <si>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</si>
  <si>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</si>
  <si>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</si>
  <si>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</si>
  <si>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</si>
  <si>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</si>
  <si>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</si>
  <si>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</si>
  <si>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</si>
  <si>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</si>
  <si>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</si>
  <si>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</si>
  <si>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</si>
  <si>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</si>
  <si>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</si>
  <si>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</si>
  <si>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</si>
  <si>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</si>
  <si>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</si>
  <si>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</si>
  <si>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</si>
  <si>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</si>
  <si>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</si>
  <si>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</si>
  <si>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</si>
  <si>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</si>
  <si>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</si>
  <si>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</si>
  <si>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</si>
  <si>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</si>
  <si>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</si>
  <si>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</si>
  <si>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</si>
  <si>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</si>
  <si>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</si>
  <si>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</si>
  <si>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</si>
  <si>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</si>
  <si>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</si>
  <si>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</si>
  <si>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</si>
  <si>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</si>
  <si>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</si>
  <si>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</si>
  <si>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</si>
  <si>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</si>
  <si>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</si>
  <si>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</si>
  <si>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</si>
  <si>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</si>
  <si>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</si>
  <si>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</si>
  <si>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</si>
  <si>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</si>
  <si>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</si>
  <si>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</si>
  <si>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</si>
  <si>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</si>
  <si>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</si>
  <si>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</si>
  <si>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</si>
  <si>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</si>
  <si>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</si>
  <si>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</si>
  <si>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</si>
  <si>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</si>
  <si>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</si>
  <si>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</si>
  <si>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</si>
  <si>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</si>
  <si>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</si>
  <si>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</si>
  <si>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</si>
  <si>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</si>
  <si>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</si>
  <si>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</si>
  <si>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</si>
  <si>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</si>
  <si>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</si>
  <si>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</si>
  <si>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</si>
  <si>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</si>
  <si>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</si>
  <si>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</si>
  <si>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</si>
  <si>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</si>
  <si>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</si>
  <si>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</si>
  <si>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</si>
  <si>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</si>
  <si>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</si>
  <si>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</si>
  <si>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</si>
  <si>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</si>
  <si>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</si>
  <si>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</si>
  <si>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</si>
  <si>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</si>
  <si>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</si>
  <si>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</si>
  <si>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</si>
  <si>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</si>
  <si>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</si>
  <si>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</si>
  <si>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</si>
  <si>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</si>
  <si>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</si>
  <si>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</si>
  <si>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</si>
  <si>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</si>
  <si>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</si>
  <si>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</si>
  <si>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</si>
  <si>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</si>
  <si>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</si>
  <si>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</si>
  <si>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</si>
  <si>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</si>
  <si>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</si>
  <si>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</si>
  <si>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</si>
  <si>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</si>
  <si>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</si>
  <si>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</si>
  <si>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</si>
  <si>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</si>
  <si>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</si>
  <si>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</si>
  <si>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</si>
  <si>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</si>
  <si>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</si>
  <si>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</si>
  <si>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</si>
  <si>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</si>
  <si>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</si>
  <si>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</si>
  <si>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</si>
  <si>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</si>
  <si>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</si>
  <si>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</si>
  <si>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</si>
  <si>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</si>
  <si>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</si>
  <si>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</si>
  <si>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</si>
  <si>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</si>
  <si>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</si>
  <si>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</si>
  <si>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</si>
  <si>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</si>
  <si>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</si>
  <si>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</si>
  <si>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</si>
  <si>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</si>
  <si>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</si>
  <si>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</si>
  <si>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</si>
  <si>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</si>
  <si>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</si>
  <si>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</si>
  <si>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</si>
  <si>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</si>
  <si>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</si>
  <si>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</si>
  <si>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</si>
  <si>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</si>
  <si>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</si>
  <si>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</si>
  <si>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</si>
  <si>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</si>
  <si>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</si>
  <si>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</si>
  <si>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</si>
  <si>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</si>
  <si>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</si>
  <si>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</si>
  <si>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</si>
  <si>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</si>
  <si>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</si>
  <si>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</si>
  <si>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</si>
  <si>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</si>
  <si>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</si>
  <si>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</si>
  <si>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</si>
  <si>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</si>
  <si>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</si>
  <si>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</si>
  <si>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</si>
  <si>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</si>
  <si>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</si>
  <si>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</si>
  <si>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</si>
  <si>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</si>
  <si>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</si>
  <si>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</si>
  <si>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</si>
  <si>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</si>
  <si>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</si>
  <si>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</si>
  <si>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</si>
  <si>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</si>
  <si>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</si>
  <si>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</si>
  <si>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</si>
  <si>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</si>
  <si>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</si>
  <si>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</si>
  <si>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</si>
  <si>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</si>
  <si>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</si>
  <si>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</si>
  <si>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</si>
  <si>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</si>
  <si>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</si>
  <si>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</si>
  <si>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</si>
  <si>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</si>
  <si>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</si>
  <si>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</si>
  <si>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</si>
  <si>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</si>
  <si>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</si>
  <si>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</si>
  <si>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</si>
  <si>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</si>
  <si>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</si>
  <si>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</si>
  <si>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</si>
  <si>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</si>
  <si>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</si>
  <si>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</si>
  <si>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</si>
  <si>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</si>
  <si>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</si>
  <si>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</si>
  <si>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</si>
  <si>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</si>
  <si>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</si>
  <si>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</si>
  <si>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</si>
  <si>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</si>
  <si>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</si>
  <si>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</si>
  <si>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</si>
  <si>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</si>
  <si>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</si>
  <si>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</si>
  <si>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</si>
  <si>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</si>
  <si>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</si>
  <si>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</si>
  <si>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</si>
  <si>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</si>
  <si>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</si>
  <si>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</si>
  <si>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</si>
  <si>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</si>
  <si>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</si>
  <si>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</si>
  <si>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</si>
  <si>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</si>
  <si>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</si>
  <si>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</si>
  <si>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</si>
  <si>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</si>
  <si>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</si>
  <si>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</si>
  <si>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</si>
  <si>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</si>
  <si>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</si>
  <si>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</si>
  <si>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</si>
  <si>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</si>
  <si>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</si>
  <si>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</si>
  <si>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</si>
  <si>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</si>
  <si>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</si>
  <si>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</si>
  <si>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</si>
  <si>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</si>
  <si>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</si>
  <si>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</si>
  <si>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</si>
  <si>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</si>
  <si>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</si>
  <si>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</si>
  <si>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</si>
  <si>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</si>
  <si>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</si>
  <si>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</si>
  <si>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</si>
  <si>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</si>
  <si>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</si>
  <si>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</si>
  <si>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</si>
  <si>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</si>
  <si>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</si>
  <si>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</si>
  <si>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</si>
  <si>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</si>
  <si>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</si>
  <si>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</si>
  <si>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</si>
  <si>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</si>
  <si>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</si>
  <si>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</si>
  <si>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</si>
  <si>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</si>
  <si>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</si>
  <si>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</si>
  <si>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</si>
  <si>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</si>
  <si>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</si>
  <si>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</si>
  <si>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</si>
  <si>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</si>
  <si>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</si>
  <si>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</si>
  <si>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</si>
  <si>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</si>
  <si>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</si>
  <si>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</si>
  <si>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</si>
  <si>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</si>
  <si>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</si>
  <si>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</si>
  <si>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</si>
  <si>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</si>
  <si>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</si>
  <si>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</si>
  <si>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</si>
  <si>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</si>
  <si>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</si>
  <si>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</si>
  <si>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</si>
  <si>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</si>
  <si>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</si>
  <si>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</si>
  <si>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</si>
  <si>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</si>
  <si>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</si>
  <si>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</si>
  <si>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</si>
  <si>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</si>
  <si>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</si>
  <si>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</si>
  <si>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</si>
  <si>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</si>
  <si>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</si>
  <si>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</si>
  <si>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</si>
  <si>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</si>
  <si>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</si>
  <si>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</si>
  <si>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</si>
  <si>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</si>
  <si>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</si>
  <si>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</si>
  <si>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</si>
  <si>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</si>
  <si>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</si>
  <si>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</si>
  <si>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</si>
  <si>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</si>
  <si>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</si>
  <si>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</si>
  <si>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</si>
  <si>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</si>
  <si>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</si>
  <si>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</si>
  <si>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</si>
  <si>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</si>
  <si>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</si>
  <si>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</si>
  <si>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</si>
  <si>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</si>
  <si>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</si>
  <si>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</si>
  <si>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</si>
  <si>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</si>
  <si>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</si>
  <si>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</si>
  <si>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</si>
  <si>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</si>
  <si>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</si>
  <si>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</si>
  <si>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</si>
  <si>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</si>
  <si>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</si>
  <si>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</si>
  <si>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</si>
  <si>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</si>
  <si>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</si>
  <si>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</si>
  <si>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</si>
  <si>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</si>
  <si>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</si>
  <si>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</si>
  <si>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</si>
  <si>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</si>
  <si>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</si>
  <si>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</si>
  <si>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</si>
  <si>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</si>
  <si>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</si>
  <si>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</si>
  <si>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</si>
  <si>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</si>
  <si>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</si>
  <si>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</si>
  <si>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</si>
  <si>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</si>
  <si>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</si>
  <si>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</si>
  <si>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</si>
  <si>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</si>
  <si>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</si>
  <si>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</si>
  <si>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</si>
  <si>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</si>
  <si>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</si>
  <si>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</si>
  <si>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</si>
  <si>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</si>
  <si>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</si>
  <si>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</si>
  <si>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</si>
  <si>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</si>
  <si>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</si>
  <si>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</si>
  <si>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</si>
  <si>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</si>
  <si>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</si>
  <si>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</si>
  <si>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</si>
  <si>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</si>
  <si>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</si>
  <si>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</si>
  <si>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</si>
  <si>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</si>
  <si>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</si>
  <si>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</si>
  <si>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</si>
  <si>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</si>
  <si>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</si>
  <si>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</si>
  <si>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</si>
  <si>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</si>
  <si>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</si>
  <si>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</si>
  <si>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</si>
  <si>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</si>
  <si>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</si>
  <si>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</si>
  <si>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</si>
  <si>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</si>
  <si>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</si>
  <si>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</si>
  <si>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</si>
  <si>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</si>
  <si>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</si>
  <si>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</si>
  <si>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</si>
  <si>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</si>
  <si>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</si>
  <si>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</si>
  <si>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</si>
  <si>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</si>
  <si>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</si>
  <si>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</si>
  <si>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</si>
  <si>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</si>
  <si>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</si>
  <si>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</si>
  <si>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</si>
  <si>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</si>
  <si>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</si>
  <si>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</si>
  <si>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</si>
  <si>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</si>
  <si>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</si>
  <si>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</si>
  <si>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</si>
  <si>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</si>
  <si>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</si>
  <si>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</si>
  <si>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</si>
  <si>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</si>
  <si>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</si>
  <si>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</si>
  <si>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</si>
  <si>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</si>
  <si>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</si>
  <si>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</si>
  <si>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</si>
  <si>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</si>
  <si>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</si>
  <si>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</si>
  <si>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</si>
  <si>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</si>
  <si>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</si>
  <si>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</si>
  <si>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</si>
  <si>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</si>
  <si>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</si>
  <si>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</si>
  <si>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</si>
  <si>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</si>
  <si>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</si>
  <si>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</si>
  <si>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</si>
  <si>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</si>
  <si>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</si>
  <si>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</si>
  <si>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</si>
  <si>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</si>
  <si>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</si>
  <si>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</si>
  <si>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</si>
  <si>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</si>
  <si>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</si>
  <si>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</si>
  <si>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</si>
  <si>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</si>
  <si>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</si>
  <si>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</si>
  <si>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</si>
  <si>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</si>
  <si>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</si>
  <si>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</si>
  <si>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</si>
  <si>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</si>
  <si>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</si>
  <si>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</si>
  <si>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</si>
  <si>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</si>
  <si>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</si>
  <si>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</si>
  <si>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</si>
  <si>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</si>
  <si>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</si>
  <si>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</si>
  <si>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</si>
  <si>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</si>
  <si>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</si>
  <si>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</si>
  <si>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</si>
  <si>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</si>
  <si>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</si>
  <si>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</si>
  <si>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</si>
  <si>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</si>
  <si>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</si>
  <si>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</si>
  <si>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</si>
  <si>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</si>
  <si>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</si>
  <si>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</si>
  <si>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</si>
  <si>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</si>
  <si>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</si>
  <si>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</si>
  <si>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</si>
  <si>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</si>
  <si>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</si>
  <si>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</si>
  <si>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</si>
  <si>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</si>
  <si>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</si>
  <si>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</si>
  <si>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</si>
  <si>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</si>
  <si>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</si>
  <si>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</si>
  <si>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</si>
  <si>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</si>
  <si>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</si>
  <si>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</si>
  <si>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</si>
  <si>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</si>
  <si>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</si>
  <si>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</si>
  <si>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</si>
  <si>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</si>
  <si>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</si>
  <si>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</si>
  <si>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</si>
  <si>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</si>
  <si>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</si>
  <si>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</si>
  <si>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</si>
  <si>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</si>
  <si>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</si>
  <si>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</si>
  <si>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</si>
  <si>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</si>
  <si>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</si>
  <si>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</si>
  <si>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</si>
  <si>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</si>
  <si>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</si>
  <si>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</si>
  <si>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</si>
  <si>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</si>
  <si>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</si>
  <si>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</si>
  <si>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</si>
  <si>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</si>
  <si>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</si>
  <si>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</si>
  <si>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</si>
  <si>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</si>
  <si>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</si>
  <si>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</si>
  <si>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</si>
  <si>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</si>
  <si>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</si>
  <si>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</si>
  <si>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</si>
  <si>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</si>
  <si>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</si>
  <si>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</si>
  <si>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</si>
  <si>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</si>
  <si>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</si>
  <si>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</si>
  <si>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</si>
  <si>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</si>
  <si>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</si>
  <si>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</si>
  <si>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</si>
  <si>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</si>
  <si>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</si>
  <si>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</si>
  <si>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</si>
  <si>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</si>
  <si>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</si>
  <si>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</si>
  <si>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</si>
  <si>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</si>
  <si>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</si>
  <si>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</si>
  <si>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</si>
  <si>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</si>
  <si>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</si>
  <si>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</si>
  <si>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</si>
  <si>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</si>
  <si>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</si>
  <si>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</si>
  <si>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</si>
  <si>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</si>
  <si>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</si>
  <si>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</si>
  <si>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</si>
  <si>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</si>
  <si>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</si>
  <si>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</si>
  <si>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</si>
  <si>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</si>
  <si>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</si>
  <si>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</si>
  <si>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</si>
  <si>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</si>
  <si>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</si>
  <si>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</si>
  <si>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</si>
  <si>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</si>
  <si>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</si>
  <si>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</si>
  <si>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</si>
  <si>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</si>
  <si>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</si>
  <si>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</si>
  <si>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</si>
  <si>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</si>
  <si>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</si>
  <si>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</si>
  <si>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</si>
  <si>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</si>
  <si>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</si>
  <si>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</si>
  <si>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</si>
  <si>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</si>
  <si>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</si>
  <si>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</si>
  <si>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</si>
  <si>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</si>
  <si>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</si>
  <si>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</si>
  <si>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</si>
  <si>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</si>
  <si>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</si>
  <si>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</si>
  <si>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</si>
  <si>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</si>
  <si>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</si>
  <si>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</si>
  <si>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</si>
  <si>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</si>
  <si>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</si>
  <si>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</si>
  <si>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</si>
  <si>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</si>
  <si>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</si>
  <si>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</si>
  <si>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</si>
  <si>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</si>
  <si>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</si>
  <si>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</si>
  <si>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</si>
  <si>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</si>
  <si>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</si>
  <si>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</si>
  <si>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</si>
  <si>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</si>
  <si>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</si>
  <si>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</si>
  <si>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</si>
  <si>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</si>
  <si>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</si>
  <si>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</si>
  <si>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</si>
  <si>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</si>
  <si>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</si>
  <si>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</si>
  <si>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</si>
  <si>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</si>
  <si>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</si>
  <si>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</si>
  <si>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</si>
  <si>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</si>
  <si>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</si>
  <si>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</si>
  <si>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</si>
  <si>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</si>
  <si>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</si>
  <si>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</si>
  <si>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</si>
  <si>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</si>
  <si>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</si>
  <si>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</si>
  <si>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</si>
  <si>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</si>
  <si>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</si>
  <si>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</si>
  <si>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</si>
  <si>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</si>
  <si>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</si>
  <si>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</si>
  <si>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</si>
  <si>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</si>
  <si>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</si>
  <si>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</si>
  <si>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</si>
  <si>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</si>
  <si>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</si>
  <si>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</si>
  <si>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</si>
  <si>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</si>
  <si>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</si>
  <si>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</si>
  <si>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</si>
  <si>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</si>
  <si>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</si>
  <si>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</si>
  <si>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</si>
  <si>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</si>
  <si>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</si>
  <si>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</si>
  <si>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</si>
  <si>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</si>
  <si>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</si>
  <si>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</si>
  <si>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</si>
  <si>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</si>
  <si>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</si>
  <si>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</si>
  <si>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</si>
  <si>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</si>
  <si>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</si>
  <si>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</si>
  <si>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</si>
  <si>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</si>
  <si>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</si>
  <si>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</si>
  <si>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</si>
  <si>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</si>
  <si>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</si>
  <si>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</si>
  <si>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</si>
  <si>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</si>
  <si>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</si>
  <si>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</si>
  <si>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</si>
  <si>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</si>
  <si>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</si>
  <si>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</si>
  <si>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</si>
  <si>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</si>
  <si>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</si>
  <si>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</si>
  <si>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</si>
  <si>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</si>
  <si>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</si>
  <si>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</si>
  <si>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</si>
  <si>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</si>
  <si>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</si>
  <si>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</si>
  <si>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</si>
  <si>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</si>
  <si>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</si>
  <si>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</si>
  <si>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</si>
  <si>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</si>
  <si>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</si>
  <si>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</si>
  <si>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</si>
  <si>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</si>
  <si>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</si>
  <si>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</si>
  <si>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</si>
  <si>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</si>
  <si>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</si>
  <si>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</si>
  <si>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</si>
  <si>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</si>
  <si>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</si>
  <si>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</si>
  <si>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</si>
  <si>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</si>
  <si>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</si>
  <si>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</si>
  <si>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</si>
  <si>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</si>
  <si>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</si>
  <si>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</si>
  <si>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</si>
  <si>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</si>
  <si>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</si>
  <si>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</si>
  <si>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</si>
  <si>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</si>
  <si>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</si>
  <si>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</si>
  <si>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</si>
  <si>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</si>
  <si>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</si>
  <si>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</si>
  <si>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</si>
  <si>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</si>
  <si>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</si>
  <si>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</si>
  <si>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</si>
  <si>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</si>
  <si>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</si>
  <si>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</si>
  <si>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</si>
  <si>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</si>
  <si>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</si>
  <si>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</si>
  <si>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</si>
  <si>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</si>
  <si>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</si>
  <si>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</si>
  <si>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</si>
  <si>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</si>
  <si>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</si>
  <si>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</si>
  <si>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</si>
  <si>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</si>
  <si>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</si>
  <si>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</si>
  <si>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</si>
  <si>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</si>
  <si>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</si>
  <si>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</si>
  <si>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</si>
  <si>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</si>
  <si>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</si>
  <si>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</si>
  <si>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</si>
  <si>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</si>
  <si>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</si>
  <si>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</si>
  <si>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</si>
  <si>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</si>
  <si>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</si>
  <si>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</si>
  <si>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</si>
  <si>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</si>
  <si>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</si>
  <si>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</si>
  <si>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</si>
  <si>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</si>
  <si>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</si>
  <si>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</si>
  <si>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</si>
  <si>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</si>
  <si>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</si>
  <si>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</si>
  <si>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</si>
  <si>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</si>
  <si>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</si>
  <si>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</si>
  <si>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</si>
  <si>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</si>
  <si>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</si>
  <si>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</si>
  <si>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</si>
  <si>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</si>
  <si>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</si>
  <si>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</si>
  <si>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</si>
  <si>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</si>
  <si>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</si>
  <si>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</si>
  <si>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</si>
  <si>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</si>
  <si>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</si>
  <si>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</si>
  <si>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</si>
  <si>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</si>
  <si>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</si>
  <si>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</si>
  <si>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</si>
  <si>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</si>
  <si>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</si>
  <si>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</si>
  <si>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</si>
  <si>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</si>
  <si>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</si>
  <si>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</si>
  <si>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</si>
  <si>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</si>
  <si>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</si>
  <si>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</si>
  <si>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</si>
  <si>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</si>
  <si>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</si>
  <si>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</si>
  <si>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</si>
  <si>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</si>
  <si>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</si>
  <si>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</si>
  <si>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</si>
  <si>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</si>
  <si>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</si>
  <si>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</si>
  <si>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</si>
  <si>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</si>
  <si>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</si>
  <si>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</si>
  <si>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</si>
  <si>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</si>
  <si>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</si>
  <si>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</si>
  <si>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</si>
  <si>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</si>
  <si>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</si>
  <si>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</si>
  <si>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</si>
  <si>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</si>
  <si>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</si>
  <si>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</si>
  <si>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</si>
  <si>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</si>
  <si>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</si>
  <si>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</si>
  <si>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</si>
  <si>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</si>
  <si>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</si>
  <si>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</si>
  <si>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</si>
  <si>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</si>
  <si>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</si>
  <si>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</si>
  <si>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</si>
  <si>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</si>
  <si>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</si>
  <si>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</si>
  <si>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</si>
  <si>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</si>
  <si>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</si>
  <si>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</si>
  <si>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</si>
  <si>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</si>
  <si>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</si>
  <si>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</si>
  <si>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</si>
  <si>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</si>
  <si>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</si>
  <si>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</si>
  <si>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</si>
  <si>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</si>
  <si>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</si>
  <si>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</si>
  <si>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</si>
  <si>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</si>
  <si>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</si>
  <si>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</si>
  <si>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</si>
  <si>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</si>
  <si>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</si>
  <si>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</si>
  <si>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</si>
  <si>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</si>
  <si>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</si>
  <si>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</si>
  <si>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</si>
  <si>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</si>
  <si>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</si>
  <si>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</si>
  <si>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</si>
  <si>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</si>
  <si>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</si>
  <si>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</si>
  <si>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</si>
  <si>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</si>
  <si>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</si>
  <si>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</si>
  <si>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</si>
  <si>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</si>
  <si>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</si>
  <si>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</si>
  <si>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</si>
  <si>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</si>
  <si>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</si>
  <si>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</si>
  <si>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</si>
  <si>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</si>
  <si>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</si>
  <si>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</si>
  <si>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</si>
  <si>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</si>
  <si>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</si>
  <si>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</si>
  <si>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</si>
  <si>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</si>
  <si>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</si>
  <si>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</si>
  <si>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</si>
  <si>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</si>
  <si>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</si>
  <si>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</si>
  <si>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</si>
  <si>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</si>
  <si>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</si>
  <si>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</si>
  <si>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</si>
  <si>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</si>
  <si>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</si>
  <si>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</si>
  <si>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</si>
  <si>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</si>
  <si>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</si>
  <si>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</si>
  <si>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</si>
  <si>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</si>
  <si>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</si>
  <si>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</si>
  <si>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</si>
  <si>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</si>
  <si>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</si>
  <si>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</si>
  <si>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</si>
  <si>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</si>
  <si>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</si>
  <si>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</si>
  <si>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</si>
  <si>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</si>
  <si>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</si>
  <si>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</si>
  <si>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</si>
  <si>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</si>
  <si>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</si>
  <si>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</si>
  <si>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</si>
  <si>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</si>
  <si>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</si>
  <si>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</si>
  <si>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</si>
  <si>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</si>
  <si>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</si>
  <si>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</si>
  <si>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</si>
  <si>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</si>
  <si>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</si>
  <si>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</si>
  <si>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</si>
  <si>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</si>
  <si>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</si>
  <si>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</si>
  <si>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</si>
  <si>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</si>
  <si>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</si>
  <si>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</si>
  <si>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</si>
  <si>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</si>
  <si>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</si>
  <si>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</si>
  <si>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</si>
  <si>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</si>
  <si>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</si>
  <si>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</si>
  <si>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</si>
  <si>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</si>
  <si>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</si>
  <si>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</si>
  <si>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</si>
  <si>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</si>
  <si>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</si>
  <si>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</si>
  <si>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</si>
  <si>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</si>
  <si>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</si>
  <si>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</si>
  <si>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</si>
  <si>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</si>
  <si>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</si>
  <si>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</si>
  <si>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</si>
  <si>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</si>
  <si>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</si>
  <si>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</si>
  <si>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</si>
  <si>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</si>
  <si>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</si>
  <si>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</si>
  <si>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</si>
  <si>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</si>
  <si>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</si>
  <si>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</si>
  <si>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</si>
  <si>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</si>
  <si>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</si>
  <si>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</si>
  <si>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</si>
  <si>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</si>
  <si>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</si>
  <si>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</si>
  <si>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</si>
  <si>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</si>
  <si>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</si>
  <si>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</si>
  <si>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</si>
  <si>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</si>
  <si>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</si>
  <si>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</si>
  <si>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</si>
  <si>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</si>
  <si>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</si>
  <si>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</si>
  <si>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</si>
  <si>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</si>
  <si>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</si>
  <si>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</si>
  <si>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</si>
  <si>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</si>
  <si>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</si>
  <si>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</si>
  <si>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</si>
  <si>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</si>
  <si>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</si>
  <si>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</si>
  <si>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</si>
  <si>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</si>
  <si>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</si>
  <si>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</si>
  <si>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</si>
  <si>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</si>
  <si>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</si>
  <si>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</si>
  <si>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</si>
  <si>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</si>
  <si>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</si>
  <si>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</si>
  <si>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</si>
  <si>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</si>
  <si>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</si>
  <si>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</si>
  <si>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</si>
  <si>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</si>
  <si>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</si>
  <si>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</si>
  <si>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</si>
  <si>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</si>
  <si>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</si>
  <si>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</si>
  <si>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</si>
  <si>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</si>
  <si>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</si>
  <si>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</si>
  <si>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</si>
  <si>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</si>
  <si>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</si>
  <si>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</si>
  <si>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</si>
  <si>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</si>
  <si>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</si>
  <si>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</si>
  <si>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</si>
  <si>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</si>
  <si>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</si>
  <si>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</si>
  <si>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</si>
  <si>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</si>
  <si>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</si>
  <si>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</si>
  <si>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</si>
  <si>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</si>
  <si>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</si>
  <si>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</si>
  <si>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</si>
  <si>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</si>
  <si>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</si>
  <si>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</si>
  <si>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</si>
  <si>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</si>
  <si>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</si>
  <si>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</si>
  <si>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</si>
  <si>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</si>
  <si>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</si>
  <si>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</si>
  <si>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</si>
  <si>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</si>
  <si>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</si>
  <si>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</si>
  <si>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</si>
  <si>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</si>
  <si>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</si>
  <si>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</si>
  <si>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</si>
  <si>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</si>
  <si>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</si>
  <si>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</si>
  <si>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</si>
  <si>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</si>
  <si>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</si>
  <si>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</si>
  <si>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</si>
  <si>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</si>
  <si>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</si>
  <si>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</si>
  <si>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</si>
  <si>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</si>
  <si>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</si>
  <si>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</si>
  <si>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</si>
  <si>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</si>
  <si>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</si>
  <si>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</si>
  <si>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</si>
  <si>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</si>
  <si>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</si>
  <si>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</si>
  <si>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</si>
  <si>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</si>
  <si>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</si>
  <si>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</si>
  <si>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</si>
  <si>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</si>
  <si>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</si>
  <si>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</si>
  <si>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</si>
  <si>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</si>
  <si>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</si>
  <si>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</si>
  <si>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</si>
  <si>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</si>
  <si>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</si>
  <si>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</si>
  <si>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</si>
  <si>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</si>
  <si>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</si>
  <si>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</si>
  <si>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</si>
  <si>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</si>
  <si>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</si>
  <si>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</si>
  <si>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</si>
  <si>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</si>
  <si>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</si>
  <si>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</si>
  <si>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</si>
  <si>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</si>
  <si>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</si>
  <si>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</si>
  <si>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</si>
  <si>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</si>
  <si>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</si>
  <si>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</si>
  <si>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</si>
  <si>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</si>
  <si>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</si>
  <si>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</si>
  <si>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</si>
  <si>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</si>
  <si>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</si>
  <si>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</si>
  <si>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</si>
  <si>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</si>
  <si>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</si>
  <si>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</si>
  <si>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</si>
  <si>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</si>
  <si>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</si>
  <si>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</si>
  <si>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</si>
  <si>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</si>
  <si>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</si>
  <si>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</si>
  <si>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</si>
  <si>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</si>
  <si>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</si>
  <si>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</si>
  <si>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</si>
  <si>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</si>
  <si>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</si>
  <si>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</si>
  <si>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</si>
  <si>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</si>
  <si>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</si>
  <si>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</si>
  <si>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</si>
  <si>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</si>
  <si>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</si>
  <si>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</si>
  <si>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</si>
  <si>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</si>
  <si>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</si>
  <si>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</si>
  <si>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</si>
  <si>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</si>
  <si>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</si>
  <si>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</si>
  <si>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</si>
  <si>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</si>
  <si>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</si>
  <si>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</si>
  <si>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</si>
  <si>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</si>
  <si>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</si>
  <si>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</si>
  <si>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</si>
  <si>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</si>
  <si>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</si>
  <si>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</si>
  <si>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</si>
  <si>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</si>
  <si>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</si>
  <si>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</si>
  <si>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</si>
  <si>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</si>
  <si>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</si>
  <si>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</si>
  <si>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</si>
  <si>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</si>
  <si>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</si>
  <si>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</si>
  <si>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</si>
  <si>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</si>
  <si>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</si>
  <si>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</si>
  <si>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</si>
  <si>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</si>
  <si>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</si>
  <si>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</si>
  <si>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</si>
  <si>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</si>
  <si>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</si>
  <si>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</si>
  <si>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</si>
  <si>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</si>
  <si>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</si>
  <si>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</si>
  <si>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</si>
  <si>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</si>
  <si>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</si>
  <si>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</si>
  <si>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</si>
  <si>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</si>
  <si>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</si>
  <si>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</si>
  <si>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</si>
  <si>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</si>
  <si>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</si>
  <si>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</si>
  <si>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</si>
  <si>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</si>
  <si>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</si>
  <si>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</si>
  <si>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</si>
  <si>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</si>
  <si>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</si>
  <si>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</si>
  <si>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</si>
  <si>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</si>
  <si>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</si>
  <si>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</si>
  <si>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</si>
  <si>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</si>
  <si>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</si>
  <si>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</si>
  <si>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</si>
  <si>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</si>
  <si>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</si>
  <si>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</si>
  <si>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</si>
  <si>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</si>
  <si>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</si>
  <si>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</si>
  <si>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</si>
  <si>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</si>
  <si>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</si>
  <si>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</si>
  <si>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</si>
  <si>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</si>
  <si>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</si>
  <si>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</si>
  <si>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</si>
  <si>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</si>
  <si>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</si>
  <si>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</si>
  <si>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</si>
  <si>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</si>
  <si>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</si>
  <si>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</si>
  <si>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</si>
  <si>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</si>
  <si>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</si>
  <si>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</si>
  <si>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</si>
  <si>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</si>
  <si>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</si>
  <si>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</si>
  <si>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</si>
  <si>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</si>
  <si>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</si>
  <si>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</si>
  <si>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</si>
  <si>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</si>
  <si>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</si>
  <si>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</si>
  <si>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</si>
  <si>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</si>
  <si>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</si>
  <si>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</si>
  <si>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</si>
  <si>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</si>
  <si>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</si>
  <si>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</si>
  <si>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</si>
  <si>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</si>
  <si>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</si>
  <si>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</si>
  <si>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</si>
  <si>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</si>
  <si>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</si>
  <si>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</si>
  <si>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</si>
  <si>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</si>
  <si>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</si>
  <si>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</si>
  <si>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</si>
  <si>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</si>
  <si>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</si>
  <si>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</si>
  <si>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</si>
  <si>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</si>
  <si>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</si>
  <si>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</si>
  <si>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</si>
  <si>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</si>
  <si>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</si>
  <si>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</si>
  <si>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</si>
  <si>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</si>
  <si>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</si>
  <si>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</si>
  <si>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</si>
  <si>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</si>
  <si>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</si>
  <si>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</si>
  <si>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</si>
  <si>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</si>
  <si>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</si>
  <si>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</si>
  <si>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</si>
  <si>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</si>
  <si>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</si>
  <si>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</si>
  <si>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</si>
  <si>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</si>
  <si>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</si>
  <si>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</si>
  <si>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</si>
  <si>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</si>
  <si>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</si>
  <si>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</si>
  <si>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</si>
  <si>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</si>
  <si>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</si>
  <si>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</si>
  <si>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</si>
  <si>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</si>
  <si>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</si>
  <si>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</si>
  <si>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</si>
  <si>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</si>
  <si>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</si>
  <si>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</si>
  <si>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</si>
  <si>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</si>
  <si>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</si>
  <si>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</si>
  <si>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</si>
  <si>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</si>
  <si>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</si>
  <si>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</si>
  <si>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</si>
  <si>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</si>
  <si>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</si>
  <si>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</si>
  <si>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</si>
  <si>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</si>
  <si>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</si>
  <si>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</si>
  <si>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</si>
  <si>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</si>
  <si>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</si>
  <si>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</si>
  <si>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</si>
  <si>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</si>
  <si>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</si>
  <si>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</si>
  <si>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</si>
  <si>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</si>
  <si>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</si>
  <si>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</si>
  <si>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</si>
  <si>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</si>
  <si>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</si>
  <si>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</si>
  <si>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</si>
  <si>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</si>
  <si>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</si>
  <si>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</si>
  <si>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</si>
  <si>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</si>
  <si>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</si>
  <si>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</si>
  <si>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</si>
  <si>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</si>
  <si>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</si>
  <si>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</si>
  <si>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</si>
  <si>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</si>
  <si>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</si>
  <si>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</si>
  <si>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</si>
  <si>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</si>
  <si>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</si>
  <si>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</si>
  <si>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</si>
  <si>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</si>
  <si>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</si>
  <si>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</si>
  <si>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</si>
  <si>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</si>
  <si>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</si>
  <si>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</si>
  <si>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</si>
  <si>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</si>
  <si>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</si>
  <si>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</si>
  <si>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</si>
  <si>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</si>
  <si>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</si>
  <si>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</si>
  <si>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</si>
  <si>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</si>
  <si>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</si>
  <si>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</si>
  <si>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</si>
  <si>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</si>
  <si>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</si>
  <si>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</si>
  <si>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</si>
  <si>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</si>
  <si>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</si>
  <si>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</si>
  <si>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</si>
  <si>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</si>
  <si>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</si>
  <si>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</si>
  <si>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</si>
  <si>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</si>
  <si>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</si>
  <si>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</si>
  <si>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</si>
  <si>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</si>
  <si>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</si>
  <si>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</si>
  <si>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</si>
  <si>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</si>
  <si>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</si>
  <si>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</si>
  <si>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</si>
  <si>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</si>
  <si>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</si>
  <si>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</si>
  <si>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</si>
  <si>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</si>
  <si>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</si>
  <si>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</si>
  <si>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</si>
  <si>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</si>
  <si>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</si>
  <si>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</si>
  <si>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</si>
  <si>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</si>
  <si>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</si>
  <si>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</si>
  <si>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</si>
  <si>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</si>
  <si>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</si>
  <si>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</si>
  <si>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</si>
  <si>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</si>
  <si>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</si>
  <si>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</si>
  <si>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</si>
  <si>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</si>
  <si>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</si>
  <si>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</si>
  <si>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</si>
  <si>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</si>
  <si>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</si>
  <si>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</si>
  <si>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</si>
  <si>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</si>
  <si>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</si>
  <si>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</si>
  <si>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</si>
  <si>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</si>
  <si>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</si>
  <si>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</si>
  <si>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</si>
  <si>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</si>
  <si>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</si>
  <si>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</si>
  <si>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</si>
  <si>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</si>
  <si>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</si>
  <si>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</si>
  <si>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</si>
  <si>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</si>
  <si>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</si>
  <si>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</si>
  <si>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</si>
  <si>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</si>
  <si>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</si>
  <si>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</si>
  <si>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</si>
  <si>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</si>
  <si>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</si>
  <si>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</si>
  <si>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</si>
  <si>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</si>
  <si>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</si>
  <si>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</si>
  <si>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</si>
  <si>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</si>
  <si>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</si>
  <si>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</si>
  <si>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</si>
  <si>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</si>
  <si>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</si>
  <si>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</si>
  <si>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</si>
  <si>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</si>
  <si>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</si>
  <si>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</si>
  <si>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</si>
  <si>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</si>
  <si>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</si>
  <si>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</si>
  <si>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</si>
  <si>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</si>
  <si>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</si>
  <si>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</si>
  <si>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</si>
  <si>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</si>
  <si>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</si>
  <si>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</si>
  <si>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</si>
  <si>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</si>
  <si>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</si>
  <si>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</si>
  <si>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</si>
  <si>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</si>
  <si>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</si>
  <si>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</si>
  <si>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</si>
  <si>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</si>
  <si>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</si>
  <si>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</si>
  <si>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</si>
  <si>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</si>
  <si>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</si>
  <si>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</si>
  <si>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</si>
  <si>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</si>
  <si>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</si>
  <si>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</si>
  <si>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</si>
  <si>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</si>
  <si>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</si>
  <si>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</si>
  <si>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</si>
  <si>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</si>
  <si>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</si>
  <si>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</si>
  <si>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</si>
  <si>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</si>
  <si>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</si>
  <si>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</si>
  <si>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</si>
  <si>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</si>
  <si>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</si>
  <si>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</si>
  <si>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</si>
  <si>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</si>
  <si>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</si>
  <si>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</si>
  <si>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</si>
  <si>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</si>
  <si>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</si>
  <si>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</si>
  <si>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</si>
  <si>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</si>
  <si>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</si>
  <si>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</si>
  <si>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</si>
  <si>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</si>
  <si>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</si>
  <si>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</si>
  <si>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</si>
  <si>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</si>
  <si>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</si>
  <si>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</si>
  <si>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</si>
  <si>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</si>
  <si>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</si>
  <si>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</si>
  <si>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</si>
  <si>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</si>
  <si>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</si>
  <si>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</si>
  <si>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</si>
  <si>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</si>
  <si>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</si>
  <si>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</si>
  <si>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</si>
  <si>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</si>
  <si>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</si>
  <si>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</si>
  <si>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</si>
  <si>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</si>
  <si>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</si>
  <si>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</si>
  <si>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</si>
  <si>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</si>
  <si>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</si>
  <si>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</si>
  <si>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</si>
  <si>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</si>
  <si>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</si>
  <si>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</si>
  <si>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</si>
  <si>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</si>
  <si>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</si>
  <si>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</si>
  <si>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</si>
  <si>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</si>
  <si>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</si>
  <si>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</si>
  <si>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</si>
  <si>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</si>
  <si>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</si>
  <si>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</si>
  <si>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</si>
  <si>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</si>
  <si>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</si>
  <si>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</si>
  <si>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</si>
  <si>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</si>
  <si>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</si>
  <si>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</si>
  <si>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</si>
  <si>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</si>
  <si>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</si>
  <si>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</si>
  <si>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</si>
  <si>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</si>
  <si>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</si>
  <si>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</si>
  <si>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</si>
  <si>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</si>
  <si>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</si>
  <si>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</si>
  <si>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</si>
  <si>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</si>
  <si>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</si>
  <si>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</si>
  <si>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</si>
  <si>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</si>
  <si>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</si>
  <si>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</si>
  <si>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</si>
  <si>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</si>
  <si>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</si>
  <si>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</si>
  <si>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</si>
  <si>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</si>
  <si>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</si>
  <si>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</si>
  <si>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</si>
  <si>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</si>
  <si>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</si>
  <si>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</si>
  <si>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</si>
  <si>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</si>
  <si>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</si>
  <si>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</si>
  <si>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</si>
  <si>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</si>
  <si>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</si>
  <si>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</si>
  <si>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</si>
  <si>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</si>
  <si>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</si>
  <si>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</si>
  <si>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</si>
  <si>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</si>
  <si>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</si>
  <si>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</si>
  <si>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</si>
  <si>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</si>
  <si>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</si>
  <si>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</si>
  <si>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</si>
  <si>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</si>
  <si>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</si>
  <si>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</si>
  <si>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</si>
  <si>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</si>
  <si>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</si>
  <si>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</si>
  <si>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</si>
  <si>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</si>
  <si>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</si>
  <si>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</si>
  <si>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</si>
  <si>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</si>
  <si>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</si>
  <si>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</si>
  <si>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</si>
  <si>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</si>
  <si>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</si>
  <si>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</si>
  <si>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</si>
  <si>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</si>
  <si>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</si>
  <si>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</si>
  <si>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</si>
  <si>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</si>
  <si>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</si>
  <si>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</si>
  <si>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</si>
  <si>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</si>
  <si>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</si>
  <si>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</si>
  <si>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</si>
  <si>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</si>
  <si>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</si>
  <si>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</si>
  <si>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</si>
  <si>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</si>
  <si>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</si>
  <si>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</si>
  <si>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</si>
  <si>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</si>
  <si>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</si>
  <si>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</si>
  <si>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</si>
  <si>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</si>
  <si>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</si>
  <si>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</si>
  <si>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</si>
  <si>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</si>
  <si>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</si>
  <si>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</si>
  <si>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</si>
  <si>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</si>
  <si>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</si>
  <si>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</si>
  <si>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</si>
  <si>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</si>
  <si>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</si>
  <si>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</si>
  <si>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</si>
  <si>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</si>
  <si>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</si>
  <si>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</si>
  <si>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</si>
  <si>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</si>
  <si>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</si>
  <si>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</si>
  <si>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</si>
  <si>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</si>
  <si>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</si>
  <si>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</si>
  <si>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</si>
  <si>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</si>
  <si>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</si>
  <si>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</si>
  <si>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</si>
  <si>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</si>
  <si>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</si>
  <si>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</si>
  <si>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</si>
  <si>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</si>
  <si>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</si>
  <si>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</si>
  <si>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</si>
  <si>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</si>
  <si>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</si>
  <si>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</si>
  <si>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</si>
  <si>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</si>
  <si>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</si>
  <si>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</si>
  <si>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</si>
  <si>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</si>
  <si>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</si>
  <si>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</si>
  <si>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</si>
  <si>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</si>
  <si>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</si>
  <si>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</si>
  <si>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</si>
  <si>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</si>
  <si>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</si>
  <si>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</si>
  <si>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</si>
  <si>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</si>
  <si>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</si>
  <si>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</si>
  <si>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</si>
  <si>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</si>
  <si>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</si>
  <si>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</si>
  <si>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</si>
  <si>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</si>
  <si>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</si>
  <si>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</si>
  <si>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</si>
  <si>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</si>
  <si>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</si>
  <si>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</si>
  <si>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</si>
  <si>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</si>
  <si>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</si>
  <si>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</si>
  <si>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</si>
  <si>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</si>
  <si>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</si>
  <si>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</si>
  <si>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</si>
  <si>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</si>
  <si>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</si>
  <si>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</si>
  <si>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</si>
  <si>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</si>
  <si>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</si>
  <si>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</si>
  <si>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</si>
  <si>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</si>
  <si>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</si>
  <si>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</si>
  <si>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</si>
  <si>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</si>
  <si>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</si>
  <si>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</si>
  <si>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</si>
  <si>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</si>
  <si>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</si>
  <si>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</si>
  <si>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</si>
  <si>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</si>
  <si>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</si>
  <si>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</si>
  <si>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</si>
  <si>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</si>
  <si>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</si>
  <si>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</si>
  <si>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</si>
  <si>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</si>
  <si>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</si>
  <si>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</si>
  <si>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</si>
  <si>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</si>
  <si>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</si>
  <si>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</si>
  <si>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</si>
  <si>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</si>
  <si>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</si>
  <si>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</si>
  <si>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</si>
  <si>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</si>
  <si>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</si>
  <si>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</si>
  <si>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</si>
  <si>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</si>
  <si>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</si>
  <si>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</si>
  <si>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</si>
  <si>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</si>
  <si>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</si>
  <si>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</si>
  <si>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</si>
  <si>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</si>
  <si>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</si>
  <si>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</si>
  <si>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</si>
  <si>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</si>
  <si>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</si>
  <si>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</si>
  <si>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</si>
  <si>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</si>
  <si>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</si>
  <si>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</si>
  <si>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</si>
  <si>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</si>
  <si>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</si>
  <si>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</si>
  <si>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</si>
  <si>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</si>
  <si>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</si>
  <si>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</si>
  <si>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</si>
  <si>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</si>
  <si>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</si>
  <si>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</si>
  <si>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</si>
  <si>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</si>
  <si>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</si>
  <si>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</si>
  <si>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</si>
  <si>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</si>
  <si>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</si>
  <si>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</si>
  <si>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</si>
  <si>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</si>
  <si>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</si>
  <si>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</si>
  <si>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</si>
  <si>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</si>
  <si>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</si>
  <si>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</si>
  <si>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</si>
  <si>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</si>
  <si>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</si>
  <si>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</si>
  <si>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</si>
  <si>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</si>
  <si>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</si>
  <si>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</si>
  <si>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</si>
  <si>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</si>
  <si>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</si>
  <si>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</si>
  <si>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</si>
  <si>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</si>
  <si>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</si>
  <si>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</si>
  <si>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</si>
  <si>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</si>
  <si>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</si>
  <si>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</si>
  <si>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</si>
  <si>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</si>
  <si>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</si>
  <si>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</si>
  <si>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</si>
  <si>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</si>
  <si>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</si>
  <si>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</si>
  <si>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</si>
  <si>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</si>
  <si>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</si>
  <si>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</si>
  <si>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</si>
  <si>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</si>
  <si>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</si>
  <si>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</si>
  <si>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</si>
  <si>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</si>
  <si>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</si>
  <si>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</si>
  <si>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</si>
  <si>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</si>
  <si>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</si>
  <si>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</si>
  <si>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</si>
  <si>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</si>
  <si>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</si>
  <si>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</si>
  <si>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</si>
  <si>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</si>
  <si>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</si>
  <si>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</si>
  <si>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</si>
  <si>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</si>
  <si>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</si>
  <si>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</si>
  <si>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</si>
  <si>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</si>
  <si>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</si>
  <si>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</si>
  <si>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</si>
  <si>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</si>
  <si>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</si>
  <si>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</si>
  <si>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</si>
  <si>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</si>
  <si>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</si>
  <si>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</si>
  <si>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</si>
  <si>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</si>
  <si>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</si>
  <si>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</si>
  <si>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</si>
  <si>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</si>
  <si>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</si>
  <si>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</si>
  <si>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</si>
  <si>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</si>
  <si>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</si>
  <si>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</si>
  <si>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</si>
  <si>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</si>
  <si>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</si>
  <si>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</si>
  <si>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</si>
  <si>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</si>
  <si>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</si>
  <si>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</si>
  <si>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</si>
  <si>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</si>
  <si>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</si>
  <si>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</si>
  <si>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</si>
  <si>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</si>
  <si>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</si>
  <si>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</si>
  <si>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</si>
  <si>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</si>
  <si>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</si>
  <si>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</si>
  <si>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</si>
  <si>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</si>
  <si>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</si>
  <si>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</si>
  <si>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</si>
  <si>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</si>
  <si>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</si>
  <si>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</si>
  <si>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</si>
  <si>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</si>
  <si>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</si>
  <si>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</si>
  <si>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</si>
  <si>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</si>
  <si>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</si>
  <si>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</si>
  <si>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</si>
  <si>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</si>
  <si>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</si>
  <si>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</si>
  <si>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</si>
  <si>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</si>
  <si>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</si>
  <si>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</si>
  <si>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</si>
  <si>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</si>
  <si>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</si>
  <si>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</si>
  <si>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</si>
  <si>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</si>
  <si>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</si>
  <si>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</si>
  <si>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</si>
  <si>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</si>
  <si>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</si>
  <si>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</si>
  <si>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</si>
  <si>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</si>
  <si>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</si>
  <si>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</si>
  <si>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</si>
  <si>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</si>
  <si>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</si>
  <si>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</si>
  <si>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</si>
  <si>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</si>
  <si>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</si>
  <si>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</si>
  <si>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</si>
  <si>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</si>
  <si>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</si>
  <si>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</si>
  <si>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</si>
  <si>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</si>
  <si>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</si>
  <si>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</si>
  <si>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</si>
  <si>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</si>
  <si>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</si>
  <si>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</si>
  <si>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</si>
  <si>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</si>
  <si>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</si>
  <si>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</si>
  <si>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</si>
  <si>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</si>
  <si>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</si>
  <si>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</si>
  <si>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</si>
  <si>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</si>
  <si>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</si>
  <si>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</si>
  <si>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</si>
  <si>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</si>
  <si>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</si>
  <si>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</si>
  <si>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</si>
  <si>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</si>
  <si>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</si>
  <si>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</si>
  <si>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</si>
  <si>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</si>
  <si>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</si>
  <si>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</si>
  <si>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</si>
  <si>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</si>
  <si>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</si>
  <si>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</si>
  <si>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</si>
  <si>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</si>
  <si>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</si>
  <si>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</si>
  <si>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</si>
  <si>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</si>
  <si>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</si>
  <si>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</si>
  <si>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</si>
  <si>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</si>
  <si>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</si>
  <si>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</si>
  <si>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</si>
  <si>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</si>
  <si>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</si>
  <si>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</si>
  <si>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</si>
  <si>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</si>
  <si>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</si>
  <si>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</si>
  <si>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</si>
  <si>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</si>
  <si>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</si>
  <si>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</si>
  <si>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</si>
  <si>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</si>
  <si>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</si>
  <si>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</si>
  <si>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</si>
  <si>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</si>
  <si>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</si>
  <si>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</si>
  <si>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</si>
  <si>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</si>
  <si>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</si>
  <si>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</si>
  <si>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</si>
  <si>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</si>
  <si>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</si>
  <si>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</si>
  <si>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</si>
  <si>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</si>
  <si>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</si>
  <si>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</si>
  <si>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</si>
  <si>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</si>
  <si>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</si>
  <si>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</si>
  <si>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</si>
  <si>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</si>
  <si>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</si>
  <si>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</si>
  <si>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</si>
  <si>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</si>
  <si>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</si>
  <si>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</si>
  <si>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</si>
  <si>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</si>
  <si>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</si>
  <si>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</si>
  <si>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</si>
  <si>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</si>
  <si>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</si>
  <si>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</si>
  <si>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</si>
  <si>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</si>
  <si>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</si>
  <si>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</si>
  <si>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</si>
  <si>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</si>
  <si>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</si>
  <si>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</si>
  <si>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</si>
  <si>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</si>
  <si>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</si>
  <si>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</si>
  <si>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</si>
  <si>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</si>
  <si>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</si>
  <si>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</si>
  <si>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</si>
  <si>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</si>
  <si>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</si>
  <si>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</si>
  <si>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</si>
  <si>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</si>
  <si>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</si>
  <si>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</si>
  <si>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</si>
  <si>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</si>
  <si>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</si>
  <si>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</si>
  <si>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</si>
  <si>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</si>
  <si>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</si>
  <si>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</si>
  <si>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</si>
  <si>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</si>
  <si>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</si>
  <si>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</si>
  <si>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</si>
  <si>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</si>
  <si>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</si>
  <si>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</si>
  <si>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</si>
  <si>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</si>
  <si>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</si>
  <si>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</si>
  <si>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</si>
  <si>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</si>
  <si>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</si>
  <si>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</si>
  <si>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</si>
  <si>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</si>
  <si>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</si>
  <si>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</si>
  <si>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</si>
  <si>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</si>
  <si>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</si>
  <si>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</si>
  <si>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</si>
  <si>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</si>
  <si>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</si>
  <si>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</si>
  <si>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</si>
  <si>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</si>
  <si>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</si>
  <si>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</si>
  <si>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</si>
  <si>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</si>
  <si>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</si>
  <si>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</si>
  <si>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</si>
  <si>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</si>
  <si>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</si>
  <si>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</si>
  <si>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</si>
  <si>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</si>
  <si>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</si>
  <si>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</si>
  <si>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</si>
  <si>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</si>
  <si>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</si>
  <si>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</si>
  <si>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</si>
  <si>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</si>
  <si>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</si>
  <si>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</si>
  <si>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</si>
  <si>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</si>
  <si>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</si>
  <si>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</si>
  <si>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</si>
  <si>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</si>
  <si>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</si>
  <si>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</si>
  <si>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</si>
  <si>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</si>
  <si>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</si>
  <si>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</si>
  <si>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</si>
  <si>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</si>
  <si>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</si>
  <si>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</si>
  <si>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</si>
  <si>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</si>
  <si>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</si>
  <si>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</si>
  <si>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</si>
  <si>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</si>
  <si>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</si>
  <si>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</si>
  <si>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</si>
  <si>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</si>
  <si>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</si>
  <si>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</si>
  <si>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</si>
  <si>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</si>
  <si>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</si>
  <si>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</si>
  <si>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</si>
  <si>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</si>
  <si>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</si>
  <si>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</si>
  <si>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</si>
  <si>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</si>
  <si>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</si>
  <si>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</si>
  <si>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</si>
  <si>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</si>
  <si>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</si>
  <si>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</si>
  <si>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</si>
  <si>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</si>
  <si>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</si>
  <si>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</si>
  <si>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</si>
  <si>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</si>
  <si>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</si>
  <si>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</si>
  <si>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</si>
  <si>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</si>
  <si>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</si>
  <si>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</si>
  <si>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</si>
  <si>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</si>
  <si>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</si>
  <si>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</si>
  <si>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</si>
  <si>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</si>
  <si>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</si>
  <si>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</si>
  <si>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</si>
  <si>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</si>
  <si>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</si>
  <si>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</si>
  <si>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</si>
  <si>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</si>
  <si>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</si>
  <si>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</si>
  <si>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</si>
  <si>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</si>
  <si>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</si>
  <si>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</si>
  <si>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</si>
  <si>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</si>
  <si>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</si>
  <si>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</si>
  <si>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</si>
  <si>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</si>
  <si>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</si>
  <si>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</si>
  <si>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</si>
  <si>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</si>
  <si>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</si>
  <si>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</si>
  <si>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</si>
  <si>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</si>
  <si>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</si>
  <si>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</si>
  <si>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</si>
  <si>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</si>
  <si>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</si>
  <si>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</si>
  <si>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</si>
  <si>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</si>
  <si>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</si>
  <si>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</si>
  <si>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</si>
  <si>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</si>
  <si>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</si>
  <si>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</si>
  <si>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</si>
  <si>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</si>
  <si>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</si>
  <si>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</si>
  <si>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</si>
  <si>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</si>
  <si>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</si>
  <si>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</si>
  <si>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</si>
  <si>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</si>
  <si>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</si>
  <si>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</si>
  <si>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</si>
  <si>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</si>
  <si>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</si>
  <si>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</si>
  <si>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</si>
  <si>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</si>
  <si>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</si>
  <si>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</si>
  <si>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</si>
  <si>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</si>
  <si>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</si>
  <si>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</si>
  <si>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</si>
  <si>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</si>
  <si>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</si>
  <si>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</si>
  <si>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</si>
  <si>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</si>
  <si>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</si>
  <si>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</si>
  <si>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</si>
  <si>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</si>
  <si>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</si>
  <si>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</si>
  <si>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</si>
  <si>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</si>
  <si>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</si>
  <si>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</si>
  <si>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</si>
  <si>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</si>
  <si>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</si>
  <si>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</si>
  <si>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</si>
  <si>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</si>
  <si>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</si>
  <si>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</si>
  <si>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</si>
  <si>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</si>
  <si>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</si>
  <si>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</si>
  <si>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</si>
  <si>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</si>
  <si>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</si>
  <si>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</si>
  <si>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</si>
  <si>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</si>
  <si>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</si>
  <si>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</si>
  <si>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</si>
  <si>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</si>
  <si>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</si>
  <si>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</si>
  <si>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</si>
  <si>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</si>
  <si>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</si>
  <si>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</si>
  <si>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</si>
  <si>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</si>
  <si>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</si>
  <si>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</si>
  <si>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</si>
  <si>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</si>
  <si>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</si>
  <si>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</si>
  <si>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</si>
  <si>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</si>
  <si>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</si>
  <si>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</si>
  <si>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</si>
  <si>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</si>
  <si>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</si>
  <si>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</si>
  <si>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</si>
  <si>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</si>
  <si>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</si>
  <si>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</si>
  <si>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</si>
  <si>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</si>
  <si>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</si>
  <si>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</si>
  <si>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</si>
  <si>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</si>
  <si>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</si>
  <si>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</si>
  <si>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</si>
  <si>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</si>
  <si>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</si>
  <si>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</si>
  <si>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</si>
  <si>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</si>
  <si>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</si>
  <si>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</si>
  <si>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</si>
  <si>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</si>
  <si>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</si>
  <si>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</si>
  <si>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</si>
  <si>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</si>
  <si>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</si>
  <si>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</si>
  <si>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</si>
  <si>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</si>
  <si>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</si>
  <si>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</si>
  <si>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</si>
  <si>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</si>
  <si>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</si>
  <si>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</si>
  <si>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</si>
  <si>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</si>
  <si>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</si>
  <si>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</si>
  <si>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</si>
  <si>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</si>
  <si>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</si>
  <si>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</si>
  <si>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</si>
  <si>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</si>
  <si>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</si>
  <si>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</si>
  <si>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</si>
  <si>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</si>
  <si>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</si>
  <si>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</si>
  <si>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</si>
  <si>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</si>
  <si>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</si>
  <si>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</si>
  <si>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</si>
  <si>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</si>
  <si>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</si>
  <si>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</si>
  <si>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</si>
  <si>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</si>
  <si>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</si>
  <si>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</si>
  <si>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</si>
  <si>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</si>
  <si>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</si>
  <si>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</si>
  <si>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</si>
  <si>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</si>
  <si>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</si>
  <si>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</si>
  <si>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</si>
  <si>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</si>
  <si>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</si>
  <si>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</si>
  <si>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</si>
  <si>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</si>
  <si>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</si>
  <si>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</si>
  <si>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</si>
  <si>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</si>
  <si>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</si>
  <si>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</si>
  <si>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</si>
  <si>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</si>
  <si>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</si>
  <si>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</si>
  <si>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</si>
  <si>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</si>
  <si>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</si>
  <si>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</si>
  <si>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</si>
  <si>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</si>
  <si>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</si>
  <si>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</si>
  <si>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</si>
  <si>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</si>
  <si>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</si>
  <si>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</si>
  <si>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</si>
  <si>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</si>
  <si>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</si>
  <si>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</si>
  <si>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</si>
  <si>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</si>
  <si>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</si>
  <si>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</si>
  <si>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</si>
  <si>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</si>
  <si>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</si>
  <si>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</si>
  <si>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</si>
  <si>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</si>
  <si>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</si>
  <si>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</si>
  <si>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</si>
  <si>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</si>
  <si>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</si>
  <si>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</si>
  <si>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</si>
  <si>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</si>
  <si>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</si>
  <si>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</si>
  <si>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</si>
  <si>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</si>
  <si>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</si>
  <si>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</si>
  <si>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</si>
  <si>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</si>
  <si>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</si>
  <si>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</si>
  <si>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</si>
  <si>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</si>
  <si>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</si>
  <si>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</si>
  <si>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</si>
  <si>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</si>
  <si>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</si>
  <si>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</si>
  <si>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</si>
  <si>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</si>
  <si>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</si>
  <si>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</si>
  <si>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</si>
  <si>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</si>
  <si>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</si>
  <si>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</si>
  <si>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</si>
  <si>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</si>
  <si>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</si>
  <si>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</si>
  <si>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</si>
  <si>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</si>
  <si>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</si>
  <si>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</si>
  <si>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</si>
  <si>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</si>
  <si>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</si>
  <si>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</si>
  <si>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</si>
  <si>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</si>
  <si>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</si>
  <si>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</si>
  <si>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</si>
  <si>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</si>
  <si>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</si>
  <si>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</si>
  <si>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</si>
  <si>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</si>
  <si>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</si>
  <si>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</si>
  <si>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</si>
  <si>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</si>
  <si>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</si>
  <si>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</si>
  <si>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</si>
  <si>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</si>
  <si>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</si>
  <si>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</si>
  <si>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</si>
  <si>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</si>
  <si>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</si>
  <si>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</si>
  <si>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</si>
  <si>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</si>
  <si>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</si>
  <si>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</si>
  <si>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</si>
  <si>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</si>
  <si>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</si>
  <si>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</si>
  <si>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</si>
  <si>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</si>
  <si>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</si>
  <si>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</si>
  <si>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</si>
  <si>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</si>
  <si>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</si>
  <si>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</si>
  <si>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</si>
  <si>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</si>
  <si>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</si>
  <si>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</si>
  <si>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</si>
  <si>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</si>
  <si>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</si>
  <si>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</si>
  <si>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</si>
  <si>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</si>
  <si>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</si>
  <si>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</si>
  <si>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</si>
  <si>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</si>
  <si>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</si>
  <si>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</si>
  <si>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</si>
  <si>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</si>
  <si>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</si>
  <si>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</si>
  <si>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</si>
  <si>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</si>
  <si>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</si>
  <si>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</si>
  <si>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</si>
  <si>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</si>
  <si>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</si>
  <si>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</si>
  <si>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</si>
  <si>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</si>
  <si>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</si>
  <si>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</si>
  <si>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</si>
  <si>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</si>
  <si>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</si>
  <si>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</si>
  <si>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</si>
  <si>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</si>
  <si>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</si>
  <si>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</si>
  <si>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</si>
  <si>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</si>
  <si>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</si>
  <si>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</si>
  <si>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</si>
  <si>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</si>
  <si>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</si>
  <si>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</si>
  <si>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</si>
  <si>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</si>
  <si>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</si>
  <si>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</si>
  <si>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</si>
  <si>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</si>
  <si>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</si>
  <si>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</si>
  <si>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</si>
  <si>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</si>
  <si>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</si>
  <si>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</si>
  <si>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</si>
  <si>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</si>
  <si>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</si>
  <si>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</si>
  <si>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</si>
  <si>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</si>
  <si>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</si>
  <si>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</si>
  <si>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</si>
  <si>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</si>
  <si>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</si>
  <si>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</si>
  <si>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</si>
  <si>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</si>
  <si>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</si>
  <si>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</si>
  <si>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</si>
  <si>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</si>
  <si>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</si>
  <si>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</si>
  <si>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</si>
  <si>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</si>
  <si>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</si>
  <si>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</si>
  <si>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</si>
  <si>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</si>
  <si>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</si>
  <si>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</si>
  <si>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</si>
  <si>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</si>
  <si>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</si>
  <si>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</si>
  <si>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</si>
  <si>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</si>
  <si>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</si>
  <si>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</si>
  <si>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</si>
  <si>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</si>
  <si>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</si>
  <si>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</si>
  <si>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</si>
  <si>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</si>
  <si>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</si>
  <si>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</si>
  <si>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</si>
  <si>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</si>
  <si>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</si>
  <si>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</si>
  <si>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</si>
  <si>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</si>
  <si>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</si>
  <si>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</si>
  <si>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</si>
  <si>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</si>
  <si>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</si>
  <si>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</si>
  <si>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</si>
  <si>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</si>
  <si>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</si>
  <si>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</si>
  <si>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</si>
  <si>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</si>
  <si>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</si>
  <si>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</si>
  <si>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</si>
  <si>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</si>
  <si>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</si>
  <si>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</si>
  <si>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</si>
  <si>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</si>
  <si>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</si>
  <si>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</si>
  <si>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</si>
  <si>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</si>
  <si>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</si>
  <si>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</si>
  <si>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</si>
  <si>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</si>
  <si>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</si>
  <si>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</si>
  <si>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</si>
  <si>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</si>
  <si>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</si>
  <si>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</si>
  <si>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</si>
  <si>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</si>
  <si>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</si>
  <si>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</si>
  <si>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</si>
  <si>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</si>
  <si>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</si>
  <si>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</si>
  <si>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</si>
  <si>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</si>
  <si>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</si>
  <si>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</si>
  <si>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</si>
  <si>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</si>
  <si>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</si>
  <si>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</si>
  <si>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</si>
  <si>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</si>
  <si>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</si>
  <si>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</si>
  <si>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</si>
  <si>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</si>
  <si>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</si>
  <si>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</si>
  <si>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</si>
  <si>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</si>
  <si>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</si>
  <si>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</si>
  <si>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</si>
  <si>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</si>
  <si>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</si>
  <si>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</si>
  <si>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</si>
  <si>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</si>
  <si>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</si>
  <si>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</si>
  <si>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</si>
  <si>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</si>
  <si>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</si>
  <si>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</si>
  <si>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</si>
  <si>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</si>
  <si>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</si>
  <si>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</si>
  <si>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</si>
  <si>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</si>
  <si>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</si>
  <si>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</si>
  <si>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</si>
  <si>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</si>
  <si>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</si>
  <si>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</si>
  <si>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</si>
  <si>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</si>
  <si>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</si>
  <si>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</si>
  <si>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</si>
  <si>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</si>
  <si>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</si>
  <si>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</si>
  <si>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</si>
  <si>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</si>
  <si>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</si>
  <si>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</si>
  <si>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</si>
  <si>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</si>
  <si>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</si>
  <si>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</si>
  <si>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</si>
  <si>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</si>
  <si>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</si>
  <si>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</si>
  <si>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</si>
  <si>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</si>
  <si>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</si>
  <si>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</si>
  <si>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</si>
  <si>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</si>
  <si>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</si>
  <si>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</si>
  <si>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</si>
  <si>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</si>
  <si>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</si>
  <si>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</si>
  <si>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</si>
  <si>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</si>
  <si>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</si>
  <si>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</si>
  <si>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</si>
  <si>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</si>
  <si>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</si>
  <si>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</si>
  <si>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</si>
  <si>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</si>
  <si>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</si>
  <si>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</si>
  <si>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</si>
  <si>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</si>
  <si>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</si>
  <si>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</si>
  <si>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</si>
  <si>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</si>
  <si>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</si>
  <si>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</si>
  <si>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</si>
  <si>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</si>
  <si>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</si>
  <si>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</si>
  <si>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</si>
  <si>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</si>
  <si>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</si>
  <si>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</si>
  <si>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</si>
  <si>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</si>
  <si>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</si>
  <si>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</si>
  <si>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</si>
  <si>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</si>
  <si>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</si>
  <si>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</si>
  <si>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</si>
  <si>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</si>
  <si>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</si>
  <si>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</si>
  <si>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</si>
  <si>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</si>
  <si>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</si>
  <si>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</si>
  <si>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</si>
  <si>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</si>
  <si>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</si>
  <si>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</si>
  <si>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</si>
  <si>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</si>
  <si>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</si>
  <si>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</si>
  <si>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</si>
  <si>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</si>
  <si>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</si>
  <si>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</si>
  <si>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</si>
  <si>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</si>
  <si>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</si>
  <si>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</si>
  <si>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</si>
  <si>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</si>
  <si>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</si>
  <si>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</si>
  <si>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</si>
  <si>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</si>
  <si>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</si>
  <si>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</si>
  <si>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</si>
  <si>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</si>
  <si>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</si>
  <si>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</si>
  <si>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</si>
  <si>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</si>
  <si>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</si>
  <si>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</si>
  <si>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</si>
  <si>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</si>
  <si>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</si>
  <si>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</si>
  <si>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</si>
  <si>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</si>
  <si>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</si>
  <si>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</si>
  <si>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</si>
  <si>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</si>
  <si>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</si>
  <si>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</si>
  <si>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</si>
  <si>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</si>
  <si>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</si>
  <si>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</si>
  <si>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</si>
  <si>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</si>
  <si>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</si>
  <si>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</si>
  <si>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</si>
  <si>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</si>
  <si>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</si>
  <si>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</si>
  <si>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</si>
  <si>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</si>
  <si>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</si>
  <si>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</si>
  <si>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</si>
  <si>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</si>
  <si>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</si>
  <si>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</si>
  <si>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</si>
  <si>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</si>
  <si>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</si>
  <si>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</si>
  <si>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</si>
  <si>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</si>
  <si>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</si>
  <si>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</si>
  <si>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</si>
  <si>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</si>
  <si>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</si>
  <si>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</si>
  <si>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</si>
  <si>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</si>
  <si>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</si>
  <si>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</si>
  <si>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</si>
  <si>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</si>
  <si>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</si>
  <si>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</si>
  <si>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</si>
  <si>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</si>
  <si>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</si>
  <si>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</si>
  <si>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</si>
  <si>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</si>
  <si>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</si>
  <si>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</si>
  <si>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</si>
  <si>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</si>
  <si>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</si>
  <si>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</si>
  <si>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</si>
  <si>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</si>
  <si>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</si>
  <si>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</si>
  <si>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</si>
  <si>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</si>
  <si>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</si>
  <si>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</si>
  <si>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</si>
  <si>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</si>
  <si>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</si>
  <si>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</si>
  <si>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</si>
  <si>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</si>
  <si>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</si>
  <si>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</si>
  <si>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</si>
  <si>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</si>
  <si>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</si>
  <si>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</si>
  <si>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</si>
  <si>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</si>
  <si>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</si>
  <si>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</si>
  <si>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</si>
  <si>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</si>
  <si>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</si>
  <si>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</si>
  <si>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</si>
  <si>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</si>
  <si>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</si>
  <si>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</si>
  <si>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</si>
  <si>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</si>
  <si>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</si>
  <si>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</si>
  <si>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</si>
  <si>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</si>
  <si>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</si>
  <si>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</si>
  <si>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</si>
  <si>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</si>
  <si>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</si>
  <si>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</si>
  <si>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</si>
  <si>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</si>
  <si>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</si>
  <si>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</si>
  <si>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</si>
  <si>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</si>
  <si>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</si>
  <si>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</si>
  <si>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</si>
  <si>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</si>
  <si>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</si>
  <si>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</si>
  <si>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</si>
  <si>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</si>
  <si>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</si>
  <si>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</si>
  <si>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</si>
  <si>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</si>
  <si>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</si>
  <si>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</si>
  <si>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</si>
  <si>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</si>
  <si>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</si>
  <si>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</si>
  <si>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</si>
  <si>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</si>
  <si>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</si>
  <si>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</si>
  <si>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</si>
  <si>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</si>
  <si>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</si>
  <si>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</si>
  <si>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</si>
  <si>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</si>
  <si>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</si>
  <si>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</si>
  <si>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</si>
  <si>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</si>
  <si>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</si>
  <si>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</si>
  <si>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</si>
  <si>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</si>
  <si>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</si>
  <si>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</si>
  <si>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</si>
  <si>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</si>
  <si>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</si>
  <si>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</si>
  <si>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</si>
  <si>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</si>
  <si>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</si>
  <si>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</si>
  <si>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</si>
  <si>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</si>
  <si>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</si>
  <si>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</si>
  <si>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</si>
  <si>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</si>
  <si>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</si>
  <si>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</si>
  <si>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</si>
  <si>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</si>
  <si>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</si>
  <si>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</si>
  <si>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</si>
  <si>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</si>
  <si>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</si>
  <si>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</si>
  <si>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</si>
  <si>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</si>
  <si>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</si>
  <si>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</si>
  <si>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</si>
  <si>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</si>
  <si>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</si>
  <si>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</si>
  <si>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</si>
  <si>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</si>
  <si>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</si>
  <si>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</si>
  <si>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</si>
  <si>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</si>
  <si>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</si>
  <si>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</si>
  <si>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</si>
  <si>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</si>
  <si>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</si>
  <si>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</si>
  <si>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</si>
  <si>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</si>
  <si>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</si>
  <si>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</si>
  <si>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</si>
  <si>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</si>
  <si>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</si>
  <si>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</si>
  <si>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</si>
  <si>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</si>
  <si>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</si>
  <si>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</si>
  <si>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</si>
  <si>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</si>
  <si>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</si>
  <si>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</si>
  <si>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</si>
  <si>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</si>
  <si>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</si>
  <si>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</si>
  <si>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</si>
  <si>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</si>
  <si>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</si>
  <si>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</si>
  <si>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</si>
  <si>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</si>
  <si>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</si>
  <si>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</si>
  <si>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</si>
  <si>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</si>
  <si>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</si>
  <si>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</si>
  <si>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</si>
  <si>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</si>
  <si>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</si>
  <si>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</si>
  <si>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</si>
  <si>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</si>
  <si>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</si>
  <si>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</si>
  <si>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</si>
  <si>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</si>
  <si>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</si>
  <si>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</si>
  <si>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</si>
  <si>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</si>
  <si>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</si>
  <si>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</si>
  <si>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</si>
  <si>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</si>
  <si>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</si>
  <si>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</si>
  <si>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</si>
  <si>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</si>
  <si>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</si>
  <si>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</si>
  <si>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</si>
  <si>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</si>
  <si>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</si>
  <si>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</si>
  <si>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</si>
  <si>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</si>
  <si>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</si>
  <si>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</si>
  <si>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</si>
  <si>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</si>
  <si>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</si>
  <si>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</si>
  <si>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</si>
  <si>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</si>
  <si>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</si>
  <si>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</si>
  <si>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</si>
  <si>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</si>
  <si>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</si>
  <si>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</si>
  <si>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</si>
  <si>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</si>
  <si>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</si>
  <si>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</si>
  <si>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</si>
  <si>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</si>
  <si>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</si>
  <si>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</si>
  <si>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</si>
  <si>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</si>
  <si>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</si>
  <si>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</si>
  <si>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</si>
  <si>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</si>
  <si>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</si>
  <si>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</si>
  <si>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</si>
  <si>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</si>
  <si>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</si>
  <si>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</si>
  <si>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</si>
  <si>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</si>
  <si>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</si>
  <si>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</si>
  <si>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</si>
  <si>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</si>
  <si>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</si>
  <si>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</si>
  <si>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</si>
  <si>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</si>
  <si>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</si>
  <si>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</si>
  <si>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</si>
  <si>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</si>
  <si>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</si>
  <si>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</si>
  <si>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</si>
  <si>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</si>
  <si>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</si>
  <si>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</si>
  <si>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</si>
  <si>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</si>
  <si>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</si>
  <si>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</si>
  <si>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</si>
  <si>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</si>
  <si>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</si>
  <si>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</si>
  <si>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</si>
  <si>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</si>
  <si>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</si>
  <si>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</si>
  <si>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</si>
  <si>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</si>
  <si>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</si>
  <si>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</si>
  <si>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</si>
  <si>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</si>
  <si>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</si>
  <si>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</si>
  <si>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</si>
  <si>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</si>
  <si>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</si>
  <si>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</si>
  <si>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</si>
  <si>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</si>
  <si>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</si>
  <si>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</si>
  <si>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</si>
  <si>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</si>
  <si>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</si>
  <si>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</si>
  <si>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</si>
  <si>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</si>
  <si>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</si>
  <si>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</si>
  <si>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</si>
  <si>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</si>
  <si>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</si>
  <si>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</si>
  <si>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</si>
  <si>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</si>
  <si>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</si>
  <si>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</si>
  <si>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</si>
  <si>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</si>
  <si>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</si>
  <si>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</si>
  <si>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</si>
  <si>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</si>
  <si>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</si>
  <si>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</si>
  <si>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</si>
  <si>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</si>
  <si>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</si>
  <si>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</si>
  <si>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</si>
  <si>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</si>
  <si>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</si>
  <si>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</si>
  <si>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</si>
  <si>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</si>
  <si>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</si>
  <si>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</si>
  <si>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</si>
  <si>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</si>
  <si>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</si>
  <si>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</si>
  <si>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</si>
  <si>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</si>
  <si>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</si>
  <si>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</si>
  <si>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</si>
  <si>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</si>
  <si>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</si>
  <si>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</si>
  <si>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</si>
  <si>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</si>
  <si>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</si>
  <si>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</si>
  <si>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</si>
  <si>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</si>
  <si>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</si>
  <si>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</si>
  <si>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</si>
  <si>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</si>
  <si>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</si>
  <si>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</si>
  <si>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</si>
  <si>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</si>
  <si>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</si>
  <si>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</si>
  <si>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</si>
  <si>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</si>
  <si>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</si>
  <si>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</si>
  <si>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</si>
  <si>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</si>
  <si>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</si>
  <si>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</si>
  <si>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</si>
  <si>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</si>
  <si>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</si>
  <si>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</si>
  <si>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</si>
  <si>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</si>
  <si>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</si>
  <si>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</si>
  <si>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</si>
  <si>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</si>
  <si>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</si>
  <si>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</si>
  <si>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</si>
  <si>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</si>
  <si>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</si>
  <si>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</si>
  <si>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</si>
  <si>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</si>
  <si>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</si>
  <si>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</si>
  <si>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</si>
  <si>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</si>
  <si>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</si>
  <si>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</si>
  <si>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</si>
  <si>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</si>
  <si>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</si>
  <si>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</si>
  <si>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</si>
  <si>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</si>
  <si>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</si>
  <si>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</si>
  <si>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</si>
  <si>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</si>
  <si>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</si>
  <si>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</si>
  <si>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</si>
  <si>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</si>
  <si>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</si>
  <si>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</si>
  <si>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</si>
  <si>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</si>
  <si>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</si>
  <si>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</si>
  <si>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</si>
  <si>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</si>
  <si>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</si>
  <si>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</si>
  <si>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</si>
  <si>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</si>
  <si>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</si>
  <si>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</si>
  <si>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</si>
  <si>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</si>
  <si>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</si>
  <si>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</si>
  <si>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</si>
  <si>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</si>
  <si>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</si>
  <si>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</si>
  <si>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</si>
  <si>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</si>
  <si>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</si>
  <si>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</si>
  <si>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</si>
  <si>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</si>
  <si>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</si>
  <si>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</si>
  <si>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</si>
  <si>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</si>
  <si>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</si>
  <si>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</si>
  <si>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</si>
  <si>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</si>
  <si>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</si>
  <si>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</si>
  <si>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</si>
  <si>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</si>
  <si>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</si>
  <si>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</si>
  <si>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</si>
  <si>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</si>
  <si>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</si>
  <si>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</si>
  <si>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</si>
  <si>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</si>
  <si>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</si>
  <si>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</si>
  <si>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</si>
  <si>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</si>
  <si>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</si>
  <si>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</si>
  <si>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</si>
  <si>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</si>
  <si>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</si>
  <si>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</si>
  <si>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</si>
  <si>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</si>
  <si>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</si>
  <si>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</si>
  <si>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</si>
  <si>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</si>
  <si>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</si>
  <si>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</si>
  <si>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</si>
  <si>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</si>
  <si>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</si>
  <si>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</si>
  <si>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</si>
  <si>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</si>
  <si>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</si>
  <si>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</si>
  <si>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</si>
  <si>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</si>
  <si>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</si>
  <si>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</si>
  <si>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</si>
  <si>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</si>
  <si>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</si>
  <si>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</si>
  <si>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</si>
  <si>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</si>
  <si>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</si>
  <si>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</si>
  <si>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</si>
  <si>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</si>
  <si>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</si>
  <si>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</si>
  <si>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</si>
  <si>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</si>
  <si>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</si>
  <si>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</si>
  <si>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</si>
  <si>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</si>
  <si>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</si>
  <si>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</si>
  <si>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</si>
  <si>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</si>
  <si>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</si>
  <si>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</si>
  <si>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</si>
  <si>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</si>
  <si>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</si>
  <si>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</si>
  <si>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</si>
  <si>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</si>
  <si>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</si>
  <si>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</si>
  <si>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</si>
  <si>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</si>
  <si>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</si>
  <si>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</si>
  <si>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</si>
  <si>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</si>
  <si>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</si>
  <si>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</si>
  <si>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</si>
  <si>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</si>
  <si>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</si>
  <si>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</si>
  <si>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</si>
  <si>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</si>
  <si>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</si>
  <si>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</si>
  <si>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</si>
  <si>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</si>
  <si>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</si>
  <si>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</si>
  <si>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</si>
  <si>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</si>
  <si>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</si>
  <si>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</si>
  <si>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</si>
  <si>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</si>
  <si>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</si>
  <si>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</si>
  <si>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</si>
  <si>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</si>
  <si>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</si>
  <si>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</si>
  <si>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</si>
  <si>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</si>
  <si>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</si>
  <si>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</si>
  <si>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</si>
  <si>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</si>
  <si>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</si>
  <si>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</si>
  <si>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</si>
  <si>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</si>
  <si>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</si>
  <si>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</si>
  <si>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</si>
  <si>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</si>
  <si>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</si>
  <si>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</si>
  <si>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</si>
  <si>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</si>
  <si>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</si>
  <si>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</si>
  <si>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</si>
  <si>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</si>
  <si>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</si>
  <si>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</si>
  <si>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</si>
  <si>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</si>
  <si>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</si>
  <si>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</si>
  <si>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</si>
  <si>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</si>
  <si>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</si>
  <si>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</si>
  <si>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</si>
  <si>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</si>
  <si>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</si>
  <si>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</si>
  <si>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</si>
  <si>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</si>
  <si>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</si>
  <si>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</si>
  <si>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</si>
  <si>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</si>
  <si>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</si>
  <si>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</si>
  <si>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</si>
  <si>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</si>
  <si>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</si>
  <si>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</si>
  <si>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</si>
  <si>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</si>
  <si>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</si>
  <si>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</si>
  <si>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</si>
  <si>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</si>
  <si>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</si>
  <si>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</si>
  <si>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</si>
  <si>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</si>
  <si>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</si>
  <si>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</si>
  <si>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</si>
  <si>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</si>
  <si>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</si>
  <si>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</si>
  <si>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</si>
  <si>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</si>
  <si>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</si>
  <si>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</si>
  <si>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</si>
  <si>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</si>
  <si>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</si>
  <si>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</si>
  <si>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</si>
  <si>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</si>
  <si>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</si>
  <si>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</si>
  <si>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</si>
  <si>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</si>
  <si>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</si>
  <si>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</si>
  <si>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</si>
  <si>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</si>
  <si>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</si>
  <si>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</si>
  <si>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</si>
  <si>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</si>
  <si>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</si>
  <si>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</si>
  <si>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</si>
  <si>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</si>
  <si>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</si>
  <si>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</si>
  <si>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</si>
  <si>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</si>
  <si>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</si>
  <si>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</si>
  <si>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</si>
  <si>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</si>
  <si>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</si>
  <si>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</si>
  <si>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</si>
  <si>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</si>
  <si>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</si>
  <si>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</si>
  <si>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</si>
  <si>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</si>
  <si>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</si>
  <si>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</si>
  <si>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</si>
  <si>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</si>
  <si>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</si>
  <si>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</si>
  <si>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</si>
  <si>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</si>
  <si>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</si>
  <si>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</si>
  <si>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</si>
  <si>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</si>
  <si>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</si>
  <si>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</si>
  <si>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</si>
  <si>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</si>
  <si>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</si>
  <si>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</si>
  <si>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</si>
  <si>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</si>
  <si>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</si>
  <si>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</si>
  <si>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</si>
  <si>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</si>
  <si>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</si>
  <si>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</si>
  <si>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</si>
  <si>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</si>
  <si>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</si>
  <si>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</si>
  <si>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</si>
  <si>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</si>
  <si>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</si>
  <si>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</si>
  <si>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</si>
  <si>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</si>
  <si>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</si>
  <si>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</si>
  <si>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</si>
  <si>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</si>
  <si>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</si>
  <si>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</si>
  <si>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</si>
  <si>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</si>
  <si>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</si>
  <si>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</si>
  <si>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</si>
  <si>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</si>
  <si>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</si>
  <si>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</si>
  <si>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</si>
  <si>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</si>
  <si>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</si>
  <si>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</si>
  <si>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</si>
  <si>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</si>
  <si>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</si>
  <si>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</si>
  <si>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</si>
  <si>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</si>
  <si>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</si>
  <si>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</si>
  <si>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</si>
  <si>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</si>
  <si>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</si>
  <si>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</si>
  <si>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</si>
  <si>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</si>
  <si>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</si>
  <si>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</si>
  <si>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</si>
  <si>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</si>
  <si>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</si>
  <si>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</si>
  <si>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</si>
  <si>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</si>
  <si>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</si>
  <si>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</si>
  <si>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</si>
  <si>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</si>
  <si>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</si>
  <si>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</si>
  <si>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</si>
  <si>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</si>
  <si>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</si>
  <si>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</si>
  <si>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</si>
  <si>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</si>
  <si>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</si>
  <si>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</si>
  <si>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</si>
  <si>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</si>
  <si>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</si>
  <si>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</si>
  <si>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</si>
  <si>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</si>
  <si>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</si>
  <si>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</si>
  <si>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</si>
  <si>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</si>
  <si>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</si>
  <si>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</si>
  <si>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</si>
  <si>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</si>
  <si>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</si>
  <si>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</si>
  <si>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</si>
  <si>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</si>
  <si>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</si>
  <si>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</si>
  <si>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</si>
  <si>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</si>
  <si>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</si>
  <si>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</si>
  <si>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</si>
  <si>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</si>
  <si>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</si>
  <si>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</si>
  <si>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</si>
  <si>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</si>
  <si>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</si>
  <si>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</si>
  <si>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</si>
  <si>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</si>
  <si>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</si>
  <si>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</si>
  <si>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</si>
  <si>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</si>
  <si>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</si>
  <si>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</si>
  <si>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</si>
  <si>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</si>
  <si>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</si>
  <si>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</si>
  <si>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</si>
  <si>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</si>
  <si>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</si>
  <si>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</si>
  <si>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</si>
  <si>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</si>
  <si>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</si>
  <si>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</si>
  <si>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</si>
  <si>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</si>
  <si>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</si>
  <si>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</si>
  <si>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</si>
  <si>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</si>
  <si>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</si>
  <si>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</si>
  <si>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</si>
  <si>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</si>
  <si>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</si>
  <si>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</si>
  <si>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</si>
  <si>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</si>
  <si>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</si>
  <si>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</si>
  <si>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</si>
  <si>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</si>
  <si>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</si>
  <si>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</si>
  <si>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</si>
  <si>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</si>
  <si>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</si>
  <si>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</si>
  <si>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</si>
  <si>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</si>
  <si>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</si>
  <si>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</si>
  <si>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</si>
  <si>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</si>
  <si>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</si>
  <si>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</si>
  <si>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</si>
  <si>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</si>
  <si>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</si>
  <si>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</si>
  <si>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</si>
  <si>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</si>
  <si>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</si>
  <si>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</si>
  <si>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</si>
  <si>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</si>
  <si>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</si>
  <si>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</si>
  <si>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</si>
  <si>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</si>
  <si>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</si>
  <si>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</si>
  <si>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</si>
  <si>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</si>
  <si>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</si>
  <si>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</si>
  <si>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</si>
  <si>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</si>
  <si>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</si>
  <si>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</si>
  <si>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</si>
  <si>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</si>
  <si>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</si>
  <si>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</si>
  <si>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</si>
  <si>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</si>
  <si>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</si>
  <si>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</si>
  <si>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</si>
  <si>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</si>
  <si>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</si>
  <si>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</si>
  <si>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</si>
  <si>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</si>
  <si>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</si>
  <si>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</si>
  <si>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</si>
  <si>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</si>
  <si>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</si>
  <si>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</si>
  <si>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</si>
  <si>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</si>
  <si>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</si>
  <si>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</si>
  <si>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</si>
  <si>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</si>
  <si>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</si>
  <si>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</si>
  <si>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</si>
  <si>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</si>
  <si>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</si>
  <si>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</si>
  <si>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</si>
  <si>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</si>
  <si>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</si>
  <si>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</si>
  <si>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</si>
  <si>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</si>
  <si>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</si>
  <si>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</si>
  <si>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</si>
  <si>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</si>
  <si>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</si>
  <si>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</si>
  <si>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</si>
  <si>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</si>
  <si>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</si>
  <si>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</si>
  <si>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</si>
  <si>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</si>
  <si>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</si>
  <si>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</si>
  <si>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</si>
  <si>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</si>
  <si>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</si>
  <si>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</si>
  <si>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</si>
  <si>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</si>
  <si>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</si>
  <si>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</si>
  <si>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</si>
  <si>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</si>
  <si>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</si>
  <si>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</si>
  <si>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</si>
  <si>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</si>
  <si>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</si>
  <si>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</si>
  <si>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</si>
  <si>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</si>
  <si>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</si>
  <si>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</si>
  <si>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</si>
  <si>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</si>
  <si>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</si>
  <si>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</si>
  <si>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</si>
  <si>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</si>
  <si>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</si>
  <si>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</si>
  <si>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</si>
  <si>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</si>
  <si>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</si>
  <si>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</si>
  <si>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</si>
  <si>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</si>
  <si>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</si>
  <si>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</si>
  <si>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</si>
  <si>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</si>
  <si>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</si>
  <si>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</si>
  <si>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</si>
  <si>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</si>
  <si>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</si>
  <si>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</si>
  <si>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</si>
  <si>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</si>
  <si>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</si>
  <si>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</si>
  <si>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</si>
  <si>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</si>
  <si>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</si>
  <si>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</si>
  <si>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</si>
  <si>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</si>
  <si>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</si>
  <si>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</si>
  <si>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</si>
  <si>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</si>
  <si>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</si>
  <si>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</si>
  <si>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</si>
  <si>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</si>
  <si>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</si>
  <si>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</si>
  <si>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</si>
  <si>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</si>
  <si>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</si>
  <si>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</si>
  <si>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</si>
  <si>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</si>
  <si>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</si>
  <si>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</si>
  <si>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</si>
  <si>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</si>
  <si>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</si>
  <si>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</si>
  <si>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</si>
  <si>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</si>
  <si>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</si>
  <si>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</si>
  <si>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</si>
  <si>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</si>
  <si>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</si>
  <si>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</si>
  <si>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</si>
  <si>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</si>
  <si>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</si>
  <si>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</si>
  <si>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</si>
  <si>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</si>
  <si>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</si>
  <si>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</si>
  <si>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</si>
  <si>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</si>
  <si>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</si>
  <si>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</si>
  <si>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</si>
  <si>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</si>
  <si>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</si>
  <si>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</si>
  <si>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</si>
  <si>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</si>
  <si>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</si>
  <si>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</si>
  <si>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</si>
  <si>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</si>
  <si>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</si>
  <si>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</si>
  <si>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</si>
  <si>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</si>
  <si>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</si>
  <si>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</si>
  <si>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</si>
  <si>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</si>
  <si>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</si>
  <si>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</si>
  <si>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</si>
  <si>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</si>
  <si>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</si>
  <si>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</si>
  <si>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</si>
  <si>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</si>
  <si>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</si>
  <si>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</si>
  <si>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</si>
  <si>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</si>
  <si>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</si>
  <si>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</si>
  <si>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</si>
  <si>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</si>
  <si>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</si>
  <si>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</si>
  <si>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</si>
  <si>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</si>
  <si>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</si>
  <si>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</si>
  <si>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</si>
  <si>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</si>
  <si>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</si>
  <si>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</si>
  <si>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</si>
  <si>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</si>
  <si>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</si>
  <si>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</si>
  <si>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</si>
  <si>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</si>
  <si>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</si>
  <si>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</si>
  <si>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</si>
  <si>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</si>
  <si>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</si>
  <si>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</si>
  <si>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</si>
  <si>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</si>
  <si>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</si>
  <si>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</si>
  <si>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</si>
  <si>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</si>
  <si>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</si>
  <si>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</si>
  <si>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</si>
  <si>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</si>
  <si>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</si>
  <si>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</si>
  <si>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</si>
  <si>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</si>
  <si>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</si>
  <si>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</si>
  <si>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</si>
  <si>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</si>
  <si>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</si>
  <si>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</si>
  <si>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</si>
  <si>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</si>
  <si>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</si>
  <si>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</si>
  <si>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</si>
  <si>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</si>
  <si>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</si>
  <si>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</si>
  <si>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</si>
  <si>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</si>
  <si>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</si>
  <si>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</si>
  <si>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</si>
  <si>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</si>
  <si>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</si>
  <si>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</si>
  <si>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</si>
  <si>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</si>
  <si>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</si>
  <si>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</si>
  <si>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</si>
  <si>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</si>
  <si>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</si>
  <si>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</si>
  <si>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</si>
  <si>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</si>
  <si>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</si>
  <si>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</si>
  <si>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</si>
  <si>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</si>
  <si>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</si>
  <si>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</si>
  <si>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</si>
  <si>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</si>
  <si>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</si>
  <si>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</si>
  <si>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</si>
  <si>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</si>
  <si>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</si>
  <si>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</si>
  <si>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</si>
  <si>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</si>
  <si>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</si>
  <si>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</si>
  <si>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</si>
  <si>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</si>
  <si>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</si>
  <si>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</si>
  <si>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</si>
  <si>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</si>
  <si>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</si>
  <si>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</si>
  <si>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</si>
  <si>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</si>
  <si>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</si>
  <si>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</si>
  <si>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</si>
  <si>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</si>
  <si>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</si>
  <si>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</si>
  <si>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</si>
  <si>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</si>
  <si>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</si>
  <si>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</si>
  <si>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</si>
  <si>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</si>
  <si>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</si>
  <si>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</si>
  <si>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</si>
  <si>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</si>
  <si>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</si>
  <si>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</si>
  <si>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</si>
  <si>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</si>
  <si>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</si>
  <si>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</si>
  <si>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</si>
  <si>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</si>
  <si>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</si>
  <si>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</si>
  <si>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</si>
  <si>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</si>
  <si>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</si>
  <si>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</si>
  <si>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</si>
  <si>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</si>
  <si>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</si>
  <si>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</si>
  <si>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</si>
  <si>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</si>
  <si>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</si>
  <si>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</si>
  <si>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</si>
  <si>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</si>
  <si>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</si>
  <si>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</si>
  <si>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</si>
  <si>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</si>
  <si>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</si>
  <si>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</si>
  <si>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</si>
  <si>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</si>
  <si>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</si>
  <si>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</si>
  <si>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</si>
  <si>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</si>
  <si>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</si>
  <si>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</si>
  <si>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</si>
  <si>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</si>
  <si>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</si>
  <si>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</si>
  <si>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</si>
  <si>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</si>
  <si>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</si>
  <si>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</si>
  <si>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</si>
  <si>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</si>
  <si>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</si>
  <si>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</si>
  <si>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</si>
  <si>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</si>
  <si>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</si>
  <si>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</si>
  <si>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</si>
  <si>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</si>
  <si>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</si>
  <si>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</si>
  <si>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</si>
  <si>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</si>
  <si>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</si>
  <si>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</si>
  <si>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</si>
  <si>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</si>
  <si>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</si>
  <si>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</si>
  <si>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</si>
  <si>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</si>
  <si>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</si>
  <si>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</si>
  <si>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</si>
  <si>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</si>
  <si>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</si>
  <si>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</si>
  <si>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</si>
  <si>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</si>
  <si>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</si>
  <si>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</si>
  <si>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</si>
  <si>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</si>
  <si>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</si>
  <si>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</si>
  <si>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</si>
  <si>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</si>
  <si>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</si>
  <si>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</si>
  <si>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</si>
  <si>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</si>
  <si>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</si>
  <si>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</si>
  <si>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</si>
  <si>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</si>
  <si>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</si>
  <si>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</si>
  <si>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</si>
  <si>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</si>
  <si>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</si>
  <si>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</si>
  <si>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</si>
  <si>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</si>
  <si>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</si>
  <si>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</si>
  <si>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</si>
  <si>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</si>
  <si>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</si>
  <si>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</si>
  <si>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</si>
  <si>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</si>
  <si>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</si>
  <si>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</si>
  <si>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</si>
  <si>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</si>
  <si>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</si>
  <si>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</si>
  <si>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</si>
  <si>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</si>
  <si>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</si>
  <si>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</si>
  <si>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</si>
  <si>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</si>
  <si>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</si>
  <si>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</si>
  <si>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</si>
  <si>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</si>
  <si>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</si>
  <si>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</si>
  <si>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</si>
  <si>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</si>
  <si>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</si>
  <si>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</si>
  <si>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</si>
  <si>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</si>
  <si>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</si>
  <si>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</si>
  <si>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</si>
  <si>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</si>
  <si>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</si>
  <si>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</si>
  <si>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</si>
  <si>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</si>
  <si>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</si>
  <si>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</si>
  <si>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</si>
  <si>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</si>
  <si>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</si>
  <si>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</si>
  <si>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</si>
  <si>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</si>
  <si>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</si>
  <si>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</si>
  <si>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</si>
  <si>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</si>
  <si>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</si>
  <si>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</si>
  <si>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</si>
  <si>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</si>
  <si>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</si>
  <si>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</si>
  <si>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</si>
  <si>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</si>
  <si>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</si>
  <si>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</si>
  <si>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</si>
  <si>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</si>
  <si>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</si>
  <si>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</si>
  <si>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</si>
  <si>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</si>
  <si>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</si>
  <si>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</si>
  <si>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</si>
  <si>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</si>
  <si>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</si>
  <si>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</si>
  <si>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</si>
  <si>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</si>
  <si>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</si>
  <si>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</si>
  <si>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</si>
  <si>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</si>
  <si>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</si>
  <si>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</si>
  <si>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</si>
  <si>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</si>
  <si>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</si>
  <si>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</si>
  <si>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</si>
  <si>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</si>
  <si>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</si>
  <si>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</si>
  <si>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</si>
  <si>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</si>
  <si>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</si>
  <si>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</si>
  <si>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</si>
  <si>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</si>
  <si>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</si>
  <si>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</si>
  <si>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</si>
  <si>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</si>
  <si>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</si>
  <si>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</si>
  <si>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</si>
  <si>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</si>
  <si>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</si>
  <si>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</si>
  <si>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</si>
  <si>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</si>
  <si>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</si>
  <si>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</si>
  <si>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</si>
  <si>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</si>
  <si>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</si>
  <si>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</si>
  <si>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</si>
  <si>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</si>
  <si>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</si>
  <si>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</si>
  <si>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</si>
  <si>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</si>
  <si>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</si>
  <si>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</si>
  <si>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</si>
  <si>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</si>
  <si>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</si>
  <si>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</si>
  <si>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</si>
  <si>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</si>
  <si>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</si>
  <si>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</si>
  <si>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</si>
  <si>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</si>
  <si>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</si>
  <si>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</si>
  <si>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</si>
  <si>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</si>
  <si>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</si>
  <si>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</si>
  <si>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</si>
  <si>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</si>
  <si>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</si>
  <si>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</si>
  <si>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</si>
  <si>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</si>
  <si>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</si>
  <si>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</si>
  <si>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</si>
  <si>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</si>
  <si>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</si>
  <si>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</si>
  <si>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</si>
  <si>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</si>
  <si>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</si>
  <si>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</si>
  <si>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</si>
  <si>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</si>
  <si>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</si>
  <si>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</si>
  <si>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</si>
  <si>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</si>
  <si>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</si>
  <si>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</si>
  <si>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</si>
  <si>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</si>
  <si>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</si>
  <si>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</si>
  <si>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</si>
  <si>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</si>
  <si>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</si>
  <si>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</si>
  <si>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</si>
  <si>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</si>
  <si>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</si>
  <si>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</si>
  <si>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</si>
  <si>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</si>
  <si>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</si>
  <si>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</si>
  <si>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</si>
  <si>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</si>
  <si>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</si>
  <si>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</si>
  <si>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</si>
  <si>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</si>
  <si>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</si>
  <si>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</si>
  <si>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</si>
  <si>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</si>
  <si>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</si>
  <si>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</si>
  <si>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</si>
  <si>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</si>
  <si>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</si>
  <si>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</si>
  <si>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</si>
  <si>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</si>
  <si>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</si>
  <si>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</si>
  <si>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</si>
  <si>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</si>
  <si>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</si>
  <si>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</si>
  <si>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</si>
  <si>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</si>
  <si>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</si>
  <si>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</si>
  <si>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</si>
  <si>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</si>
  <si>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</si>
  <si>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</si>
  <si>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</si>
  <si>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</si>
  <si>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</si>
  <si>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</si>
  <si>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</si>
  <si>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</si>
  <si>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</si>
  <si>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</si>
  <si>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</si>
  <si>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</si>
  <si>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</si>
  <si>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</si>
  <si>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</si>
  <si>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</si>
  <si>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</si>
  <si>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</si>
  <si>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</si>
  <si>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</si>
  <si>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</si>
  <si>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</si>
  <si>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</si>
  <si>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</si>
  <si>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</si>
  <si>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</si>
  <si>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</si>
  <si>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</si>
  <si>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</si>
  <si>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</si>
  <si>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</si>
  <si>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</si>
  <si>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</si>
  <si>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</si>
  <si>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</si>
  <si>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</si>
  <si>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</si>
  <si>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</si>
  <si>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</si>
  <si>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</si>
  <si>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</si>
  <si>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</si>
  <si>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</si>
  <si>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</si>
  <si>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</si>
  <si>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</si>
  <si>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</si>
  <si>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</si>
  <si>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</si>
  <si>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</si>
  <si>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</si>
  <si>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</si>
  <si>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</si>
  <si>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</si>
  <si>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</si>
  <si>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</si>
  <si>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</si>
  <si>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</si>
  <si>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</si>
  <si>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</si>
  <si>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</si>
  <si>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</si>
  <si>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</si>
  <si>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</si>
  <si>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</si>
  <si>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</si>
  <si>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</si>
  <si>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</si>
  <si>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</si>
  <si>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</si>
  <si>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</si>
  <si>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</si>
  <si>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</si>
  <si>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</si>
  <si>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</si>
  <si>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</si>
  <si>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</si>
  <si>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</si>
  <si>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</si>
  <si>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</si>
  <si>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</si>
  <si>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</si>
  <si>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</si>
  <si>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</si>
  <si>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</si>
  <si>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</si>
  <si>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</si>
  <si>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</si>
  <si>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</si>
  <si>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</si>
  <si>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</si>
  <si>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</si>
  <si>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</si>
  <si>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</si>
  <si>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</si>
  <si>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</si>
  <si>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</si>
  <si>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</si>
  <si>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</si>
  <si>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</si>
  <si>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</si>
  <si>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</si>
  <si>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</si>
  <si>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</si>
  <si>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</si>
  <si>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</si>
  <si>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</si>
  <si>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</si>
  <si>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</si>
  <si>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</si>
  <si>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</si>
  <si>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</si>
  <si>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</si>
  <si>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</si>
  <si>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</si>
  <si>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</si>
  <si>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</si>
  <si>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</si>
  <si>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</si>
  <si>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</si>
  <si>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</si>
  <si>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</si>
  <si>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</si>
  <si>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</si>
  <si>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</si>
  <si>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</si>
  <si>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</si>
  <si>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</si>
  <si>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</si>
  <si>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</si>
  <si>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</si>
  <si>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</si>
  <si>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</si>
  <si>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</si>
  <si>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</si>
  <si>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</si>
  <si>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</si>
  <si>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</si>
  <si>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</si>
  <si>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</si>
  <si>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</si>
  <si>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</si>
  <si>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</si>
  <si>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</si>
  <si>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</si>
  <si>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</si>
  <si>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</si>
  <si>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</si>
  <si>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</si>
  <si>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</si>
  <si>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</si>
  <si>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</si>
  <si>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</si>
  <si>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</si>
  <si>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</si>
  <si>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</si>
  <si>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</si>
  <si>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</si>
  <si>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</si>
  <si>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</si>
  <si>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</si>
  <si>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</si>
  <si>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</si>
  <si>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</si>
  <si>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</si>
  <si>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</si>
  <si>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</si>
  <si>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</si>
  <si>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</si>
  <si>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</si>
  <si>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</si>
  <si>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</si>
  <si>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</si>
  <si>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</si>
  <si>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</si>
  <si>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</si>
  <si>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</si>
  <si>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</si>
  <si>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</si>
  <si>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</si>
  <si>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</si>
  <si>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</si>
  <si>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</si>
  <si>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</si>
  <si>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</si>
  <si>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</si>
  <si>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</si>
  <si>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</si>
  <si>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</si>
  <si>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</si>
  <si>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</si>
  <si>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</si>
  <si>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</si>
  <si>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</si>
  <si>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</si>
  <si>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</si>
  <si>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</si>
  <si>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</si>
  <si>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</si>
  <si>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</si>
  <si>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</si>
  <si>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</si>
  <si>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</si>
  <si>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</si>
  <si>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</si>
  <si>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</si>
  <si>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</si>
  <si>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</si>
  <si>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</si>
  <si>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</si>
  <si>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</si>
  <si>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</si>
  <si>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</si>
  <si>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</si>
  <si>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</si>
  <si>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</si>
  <si>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</si>
  <si>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</si>
  <si>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</si>
  <si>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</si>
  <si>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</si>
  <si>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</si>
  <si>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</si>
  <si>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</si>
  <si>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</si>
  <si>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</si>
  <si>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</si>
  <si>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</si>
  <si>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</si>
  <si>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</si>
  <si>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</si>
  <si>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</si>
  <si>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</si>
  <si>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</si>
  <si>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</si>
  <si>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</si>
  <si>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</si>
  <si>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</si>
  <si>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</si>
  <si>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</si>
  <si>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</si>
  <si>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</si>
  <si>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</si>
  <si>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</si>
  <si>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</si>
  <si>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</si>
  <si>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</si>
  <si>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</si>
  <si>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</si>
  <si>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</si>
  <si>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</si>
  <si>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</si>
  <si>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</si>
  <si>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</si>
  <si>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</si>
  <si>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</si>
  <si>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</si>
  <si>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</si>
  <si>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</si>
  <si>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</si>
  <si>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</si>
  <si>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</si>
  <si>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</si>
  <si>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</si>
  <si>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</si>
  <si>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</si>
  <si>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</si>
  <si>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</si>
  <si>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</si>
  <si>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</si>
  <si>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</si>
  <si>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</si>
  <si>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</si>
  <si>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</si>
  <si>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</si>
  <si>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</si>
  <si>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</si>
  <si>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</si>
  <si>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</si>
  <si>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</si>
  <si>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</si>
  <si>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</si>
  <si>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</si>
  <si>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</si>
  <si>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</si>
  <si>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</si>
  <si>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</si>
  <si>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</si>
  <si>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</si>
  <si>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</si>
  <si>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</si>
  <si>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</si>
  <si>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</si>
  <si>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</si>
  <si>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</si>
  <si>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</si>
  <si>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</si>
  <si>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</si>
  <si>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</si>
  <si>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</si>
  <si>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</si>
  <si>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</si>
  <si>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</si>
  <si>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</si>
  <si>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</si>
  <si>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</si>
  <si>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</si>
  <si>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</si>
  <si>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</si>
  <si>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</si>
  <si>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</si>
  <si>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</si>
  <si>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</si>
  <si>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</si>
  <si>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</si>
  <si>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</si>
  <si>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</si>
  <si>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</si>
  <si>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</si>
  <si>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</si>
  <si>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</si>
  <si>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</si>
  <si>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</si>
  <si>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</si>
  <si>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</si>
  <si>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</si>
  <si>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</si>
  <si>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</si>
  <si>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</si>
  <si>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</si>
  <si>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</si>
  <si>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</si>
  <si>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</si>
  <si>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</si>
  <si>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</si>
  <si>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</si>
  <si>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</si>
  <si>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</si>
  <si>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</si>
  <si>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</si>
  <si>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</si>
  <si>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</si>
  <si>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</si>
  <si>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</si>
  <si>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</si>
  <si>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</si>
  <si>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</si>
  <si>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</si>
  <si>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</si>
  <si>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</si>
  <si>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</si>
  <si>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</si>
  <si>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</si>
  <si>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</si>
  <si>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</si>
  <si>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</si>
  <si>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</si>
  <si>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</si>
  <si>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</si>
  <si>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</si>
  <si>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</si>
  <si>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</si>
  <si>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</si>
  <si>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</si>
  <si>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</si>
  <si>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</si>
  <si>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</si>
  <si>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</si>
  <si>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</si>
  <si>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</si>
  <si>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</si>
  <si>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</si>
  <si>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</si>
  <si>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</si>
  <si>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</si>
  <si>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</si>
  <si>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</si>
  <si>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</si>
  <si>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</si>
  <si>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</si>
  <si>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</si>
  <si>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</si>
  <si>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</si>
  <si>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</si>
  <si>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</si>
  <si>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</si>
  <si>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</si>
  <si>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</si>
  <si>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</si>
  <si>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</si>
  <si>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</si>
  <si>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</si>
  <si>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</si>
  <si>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</si>
  <si>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</si>
  <si>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</si>
  <si>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</si>
  <si>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</si>
  <si>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</si>
  <si>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</si>
  <si>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</si>
  <si>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</si>
  <si>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</si>
  <si>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</si>
  <si>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</si>
  <si>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</si>
  <si>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</si>
  <si>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</si>
  <si>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</si>
  <si>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</si>
  <si>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</si>
  <si>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</si>
  <si>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</si>
  <si>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</si>
  <si>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</si>
  <si>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</si>
  <si>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</si>
  <si>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</si>
  <si>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</si>
  <si>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</si>
  <si>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</si>
  <si>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</si>
  <si>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</si>
  <si>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</si>
  <si>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</si>
  <si>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</si>
  <si>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</si>
  <si>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</si>
  <si>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</si>
  <si>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</si>
  <si>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</si>
  <si>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</si>
  <si>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</si>
  <si>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</si>
  <si>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</si>
  <si>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</si>
  <si>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</si>
  <si>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</si>
  <si>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</si>
  <si>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</si>
  <si>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</si>
  <si>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</si>
  <si>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</si>
  <si>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</si>
  <si>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</si>
  <si>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</si>
  <si>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</si>
  <si>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</si>
  <si>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</si>
  <si>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</si>
  <si>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</si>
  <si>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</si>
  <si>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</si>
  <si>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</si>
  <si>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</si>
  <si>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</si>
  <si>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</si>
  <si>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</si>
  <si>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</si>
  <si>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</si>
  <si>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</si>
  <si>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</si>
  <si>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</si>
  <si>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</si>
  <si>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</si>
  <si>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</si>
  <si>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</si>
  <si>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</si>
  <si>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</si>
  <si>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</si>
  <si>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</si>
  <si>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</si>
  <si>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</si>
  <si>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</si>
  <si>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</si>
  <si>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</si>
  <si>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</si>
  <si>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</si>
  <si>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</si>
  <si>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</si>
  <si>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</si>
  <si>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</si>
  <si>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</si>
  <si>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</si>
  <si>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</si>
  <si>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</si>
  <si>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</si>
  <si>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</si>
  <si>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</si>
  <si>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</si>
  <si>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</si>
  <si>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</si>
  <si>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</si>
  <si>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</si>
  <si>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</si>
  <si>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</si>
  <si>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</si>
  <si>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</si>
  <si>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</si>
  <si>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</si>
  <si>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</si>
  <si>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</si>
  <si>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</si>
  <si>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</si>
  <si>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</si>
  <si>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</si>
  <si>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</si>
  <si>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</si>
  <si>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</si>
  <si>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</si>
  <si>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</si>
  <si>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</si>
  <si>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</si>
  <si>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</si>
  <si>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</si>
  <si>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</si>
  <si>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</si>
  <si>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</si>
  <si>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</si>
  <si>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</si>
  <si>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</si>
  <si>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</si>
  <si>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</si>
  <si>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</si>
  <si>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</si>
  <si>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</si>
  <si>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</si>
  <si>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</si>
  <si>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</si>
  <si>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</si>
  <si>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</si>
  <si>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</si>
  <si>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</si>
  <si>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</si>
  <si>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</si>
  <si>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</si>
  <si>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</si>
  <si>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</si>
  <si>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</si>
  <si>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</si>
  <si>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</si>
  <si>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</si>
  <si>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</si>
  <si>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</si>
  <si>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</si>
  <si>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</si>
  <si>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</si>
  <si>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</si>
  <si>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</si>
  <si>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</si>
  <si>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</si>
  <si>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</si>
  <si>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</si>
  <si>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</si>
  <si>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</si>
  <si>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</si>
  <si>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</si>
  <si>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</si>
  <si>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</si>
  <si>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</si>
  <si>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</si>
  <si>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</si>
  <si>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</si>
  <si>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</si>
  <si>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</si>
  <si>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</si>
  <si>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</si>
  <si>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</si>
  <si>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</si>
  <si>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</si>
  <si>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</si>
  <si>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</si>
  <si>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</si>
  <si>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</si>
  <si>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</si>
  <si>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</si>
  <si>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</si>
  <si>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</si>
  <si>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</si>
  <si>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</si>
  <si>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</si>
  <si>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</si>
  <si>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</si>
  <si>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</si>
  <si>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</si>
  <si>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</si>
  <si>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</si>
  <si>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</si>
  <si>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</si>
  <si>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</si>
  <si>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</si>
  <si>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</si>
  <si>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</si>
  <si>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</si>
  <si>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</si>
  <si>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</si>
  <si>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</si>
  <si>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</si>
  <si>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</si>
  <si>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</si>
  <si>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</si>
  <si>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</si>
  <si>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</si>
  <si>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</si>
  <si>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</si>
  <si>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</si>
  <si>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</si>
  <si>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</si>
  <si>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</si>
  <si>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</si>
  <si>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</si>
  <si>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</si>
  <si>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</si>
  <si>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</si>
  <si>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</si>
  <si>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</si>
  <si>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</si>
  <si>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</si>
  <si>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</si>
  <si>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</si>
  <si>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</si>
  <si>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</si>
  <si>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</si>
  <si>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</si>
  <si>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</si>
  <si>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</si>
  <si>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</si>
  <si>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</si>
  <si>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</si>
  <si>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</si>
  <si>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</si>
  <si>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</si>
  <si>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</si>
  <si>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</si>
  <si>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</si>
  <si>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</si>
  <si>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</si>
  <si>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</si>
  <si>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</si>
  <si>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</si>
  <si>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</si>
  <si>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</si>
  <si>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</si>
  <si>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</si>
  <si>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</si>
  <si>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</si>
  <si>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</si>
  <si>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</si>
  <si>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</si>
  <si>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</si>
  <si>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</si>
  <si>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</si>
  <si>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</si>
  <si>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</si>
  <si>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</si>
  <si>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</si>
  <si>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</si>
  <si>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</si>
  <si>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</si>
  <si>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</si>
  <si>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</si>
  <si>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</si>
  <si>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</si>
  <si>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</si>
  <si>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</si>
  <si>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</si>
  <si>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</si>
  <si>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</si>
  <si>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</si>
  <si>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</si>
  <si>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</si>
  <si>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</si>
  <si>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</si>
  <si>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</si>
  <si>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</si>
  <si>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</si>
  <si>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</si>
  <si>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</si>
  <si>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</si>
  <si>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</si>
  <si>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</si>
  <si>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</si>
  <si>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</si>
  <si>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</si>
  <si>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</si>
  <si>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</si>
  <si>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</si>
  <si>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</si>
  <si>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</si>
  <si>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</si>
  <si>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</si>
  <si>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</si>
  <si>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</si>
  <si>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</si>
  <si>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</si>
  <si>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</si>
  <si>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</si>
  <si>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</si>
  <si>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</si>
  <si>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</si>
  <si>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</si>
  <si>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</si>
  <si>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</si>
  <si>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</si>
  <si>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</si>
  <si>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</si>
  <si>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</si>
  <si>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</si>
  <si>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</si>
  <si>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</si>
  <si>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</si>
  <si>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</si>
  <si>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</si>
  <si>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</si>
  <si>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</si>
  <si>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</si>
  <si>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</si>
  <si>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</si>
  <si>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</si>
  <si>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</si>
  <si>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</si>
  <si>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</si>
  <si>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</si>
  <si>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</si>
  <si>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</si>
  <si>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</si>
  <si>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</si>
  <si>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</si>
  <si>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</si>
  <si>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</si>
  <si>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</si>
  <si>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</si>
  <si>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</si>
  <si>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</si>
  <si>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</si>
  <si>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</si>
  <si>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</si>
  <si>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</si>
  <si>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</si>
  <si>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</si>
  <si>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</si>
  <si>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</si>
  <si>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</si>
  <si>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</si>
  <si>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</si>
  <si>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</si>
  <si>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</si>
  <si>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</si>
  <si>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</si>
  <si>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</si>
  <si>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</si>
  <si>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</si>
  <si>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</si>
  <si>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</si>
  <si>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</si>
  <si>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</si>
  <si>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</si>
  <si>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</si>
  <si>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</si>
  <si>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</si>
  <si>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</si>
  <si>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</si>
  <si>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</si>
  <si>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</si>
  <si>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</si>
  <si>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</si>
  <si>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</si>
  <si>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</si>
  <si>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</si>
  <si>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</si>
  <si>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</si>
  <si>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</si>
  <si>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</si>
  <si>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</si>
  <si>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</si>
  <si>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</si>
  <si>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</si>
  <si>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</si>
  <si>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</si>
  <si>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</si>
  <si>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</si>
  <si>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</si>
  <si>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</si>
  <si>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</si>
  <si>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</si>
  <si>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</si>
  <si>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</si>
  <si>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</si>
  <si>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</si>
  <si>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</si>
  <si>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</si>
  <si>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</si>
  <si>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</si>
  <si>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</si>
  <si>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</si>
  <si>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</si>
  <si>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</si>
  <si>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</si>
  <si>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</si>
  <si>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</si>
  <si>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</si>
  <si>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</si>
  <si>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</si>
  <si>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</si>
  <si>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</si>
  <si>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</si>
  <si>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</si>
  <si>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</si>
  <si>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</si>
  <si>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</si>
  <si>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</si>
  <si>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</si>
  <si>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</si>
  <si>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</si>
  <si>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</si>
  <si>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</si>
  <si>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</si>
  <si>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</si>
  <si>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</si>
  <si>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</si>
  <si>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</si>
  <si>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</si>
  <si>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</si>
  <si>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</si>
  <si>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</si>
  <si>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</si>
  <si>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</si>
  <si>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</si>
  <si>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</si>
  <si>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</si>
  <si>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</si>
  <si>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</si>
  <si>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</si>
  <si>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</si>
  <si>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</si>
  <si>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</si>
  <si>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</si>
  <si>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</si>
  <si>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</si>
  <si>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</si>
  <si>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</si>
  <si>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</si>
  <si>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</si>
  <si>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</si>
  <si>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</si>
  <si>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</si>
  <si>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</si>
  <si>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</si>
  <si>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</si>
  <si>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</si>
  <si>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</si>
  <si>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</si>
  <si>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</si>
  <si>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</si>
  <si>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</si>
  <si>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</si>
  <si>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</si>
  <si>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</si>
  <si>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</si>
  <si>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</si>
  <si>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</si>
  <si>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</si>
  <si>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</si>
  <si>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</si>
  <si>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</si>
  <si>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</si>
  <si>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</si>
  <si>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</si>
  <si>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</si>
  <si>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</si>
  <si>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</si>
  <si>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</si>
  <si>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</si>
  <si>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</si>
  <si>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</si>
  <si>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</si>
  <si>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</si>
  <si>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</si>
  <si>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</si>
  <si>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</si>
  <si>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</si>
  <si>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</si>
  <si>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</si>
  <si>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</si>
  <si>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</si>
  <si>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</si>
  <si>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</si>
  <si>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</si>
  <si>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</si>
  <si>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</si>
  <si>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</si>
  <si>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</si>
  <si>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</si>
  <si>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</si>
  <si>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</si>
  <si>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</si>
  <si>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</si>
  <si>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</si>
  <si>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</si>
  <si>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</si>
  <si>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</si>
  <si>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</si>
  <si>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</si>
  <si>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</si>
  <si>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</si>
  <si>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</si>
  <si>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</si>
  <si>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</si>
  <si>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</si>
  <si>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</si>
  <si>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</si>
  <si>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</si>
  <si>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</si>
  <si>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</si>
  <si>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</si>
  <si>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</si>
  <si>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</si>
  <si>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</si>
  <si>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</si>
  <si>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</si>
  <si>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</si>
  <si>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</si>
  <si>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</si>
  <si>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</si>
  <si>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</si>
  <si>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</si>
  <si>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</si>
  <si>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</si>
  <si>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</si>
  <si>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</si>
  <si>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</si>
  <si>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</si>
  <si>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</si>
  <si>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</si>
  <si>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</si>
  <si>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</si>
  <si>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</si>
  <si>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</si>
  <si>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</si>
  <si>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</si>
  <si>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</si>
  <si>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</si>
  <si>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</si>
  <si>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</si>
  <si>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</si>
  <si>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</si>
  <si>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</si>
  <si>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</si>
  <si>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</si>
  <si>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</si>
  <si>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</si>
  <si>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</si>
  <si>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</si>
  <si>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</si>
  <si>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</si>
  <si>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</si>
  <si>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</si>
  <si>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</si>
  <si>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</si>
  <si>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</si>
  <si>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</si>
  <si>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</si>
  <si>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</si>
  <si>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</si>
  <si>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</si>
  <si>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</si>
  <si>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</si>
  <si>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</si>
  <si>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</si>
  <si>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</si>
  <si>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</si>
  <si>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</si>
  <si>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</si>
  <si>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</si>
  <si>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</si>
  <si>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</si>
  <si>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</si>
  <si>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</si>
  <si>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</si>
  <si>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</si>
  <si>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</si>
  <si>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</si>
  <si>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</si>
  <si>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</si>
  <si>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</si>
  <si>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</si>
  <si>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</si>
  <si>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</si>
  <si>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</si>
  <si>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</si>
  <si>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</si>
  <si>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</si>
  <si>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</si>
  <si>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</si>
  <si>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</si>
  <si>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</si>
  <si>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</si>
  <si>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</si>
  <si>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</si>
  <si>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</si>
  <si>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</si>
  <si>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</si>
  <si>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</si>
  <si>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</si>
  <si>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</si>
  <si>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</si>
  <si>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</si>
  <si>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</si>
  <si>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</si>
  <si>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</si>
  <si>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</si>
  <si>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</si>
  <si>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</si>
  <si>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</si>
  <si>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</si>
  <si>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</si>
  <si>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</si>
  <si>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</si>
  <si>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</si>
  <si>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</si>
  <si>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</si>
  <si>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</si>
  <si>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</si>
  <si>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</si>
  <si>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</si>
  <si>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</si>
  <si>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</si>
  <si>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</si>
  <si>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</si>
  <si>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</si>
  <si>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</si>
  <si>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</si>
  <si>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</si>
  <si>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</si>
  <si>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</si>
  <si>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</si>
  <si>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</si>
  <si>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</si>
  <si>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</si>
  <si>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</si>
  <si>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</si>
  <si>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</si>
  <si>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</si>
  <si>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</si>
  <si>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</si>
  <si>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</si>
  <si>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</si>
  <si>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</si>
  <si>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</si>
  <si>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</si>
  <si>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</si>
  <si>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</si>
  <si>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</si>
  <si>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</si>
  <si>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</si>
  <si>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</si>
  <si>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</si>
  <si>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</si>
  <si>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</si>
  <si>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</si>
  <si>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</si>
  <si>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</si>
  <si>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</si>
  <si>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</si>
  <si>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</si>
  <si>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</si>
  <si>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</si>
  <si>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</si>
  <si>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</si>
  <si>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</si>
  <si>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</si>
  <si>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</si>
  <si>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</si>
  <si>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</si>
  <si>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</si>
  <si>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</si>
  <si>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</si>
  <si>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</si>
  <si>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</si>
  <si>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</si>
  <si>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</si>
  <si>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</si>
  <si>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</si>
  <si>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</si>
  <si>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</si>
  <si>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</si>
  <si>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</si>
  <si>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</si>
  <si>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</si>
  <si>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</si>
  <si>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</si>
  <si>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</si>
  <si>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</si>
  <si>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</si>
  <si>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</si>
  <si>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</si>
  <si>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</si>
  <si>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</si>
  <si>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</si>
  <si>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</si>
  <si>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</si>
  <si>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</si>
  <si>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</si>
  <si>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</si>
  <si>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</si>
  <si>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</si>
  <si>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</si>
  <si>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</si>
  <si>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</si>
  <si>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</si>
  <si>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</si>
  <si>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</si>
  <si>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</si>
  <si>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</si>
  <si>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</si>
  <si>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</si>
  <si>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</si>
  <si>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</si>
  <si>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</si>
  <si>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</si>
  <si>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</si>
  <si>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</si>
  <si>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</si>
  <si>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</si>
  <si>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</si>
  <si>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</si>
  <si>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</si>
  <si>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</si>
  <si>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</si>
  <si>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</si>
  <si>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</si>
  <si>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</si>
  <si>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</si>
  <si>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</si>
  <si>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</si>
  <si>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</si>
  <si>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</si>
  <si>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</si>
  <si>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</si>
  <si>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</si>
  <si>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</si>
  <si>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</si>
  <si>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</si>
  <si>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</si>
  <si>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</si>
  <si>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</si>
  <si>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</si>
  <si>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</si>
  <si>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</si>
  <si>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</si>
  <si>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</si>
  <si>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</si>
  <si>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</si>
  <si>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</si>
  <si>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</si>
  <si>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</si>
  <si>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</si>
  <si>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</si>
  <si>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</si>
  <si>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</si>
  <si>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</si>
  <si>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</si>
  <si>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</si>
  <si>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</si>
  <si>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</si>
  <si>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</si>
  <si>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</si>
  <si>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</si>
  <si>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</si>
  <si>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</si>
  <si>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</si>
  <si>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</si>
  <si>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</si>
  <si>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</si>
  <si>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</si>
  <si>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</si>
  <si>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</si>
  <si>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</si>
  <si>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</si>
  <si>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</si>
  <si>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</si>
  <si>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</si>
  <si>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</si>
  <si>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</si>
  <si>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</si>
  <si>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</si>
  <si>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</si>
  <si>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</si>
  <si>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</si>
  <si>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</si>
  <si>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</si>
  <si>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</si>
  <si>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</si>
  <si>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</si>
  <si>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</si>
  <si>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</si>
  <si>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</si>
  <si>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</si>
  <si>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</si>
  <si>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</si>
  <si>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</si>
  <si>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</si>
  <si>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</si>
  <si>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</si>
  <si>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</si>
  <si>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</si>
  <si>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</si>
  <si>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</si>
  <si>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</si>
  <si>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</si>
  <si>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</si>
  <si>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</si>
  <si>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</si>
  <si>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</si>
  <si>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</si>
  <si>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</si>
  <si>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</si>
  <si>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</si>
  <si>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</si>
  <si>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</si>
  <si>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</si>
  <si>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</si>
  <si>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</si>
  <si>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</si>
  <si>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</si>
  <si>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</si>
  <si>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</si>
  <si>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</si>
  <si>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</si>
  <si>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</si>
  <si>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</si>
  <si>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</si>
  <si>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</si>
  <si>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</si>
  <si>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</si>
  <si>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</si>
  <si>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</si>
  <si>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</si>
  <si>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</si>
  <si>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</si>
  <si>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</si>
  <si>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</si>
  <si>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</si>
  <si>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</si>
  <si>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</si>
  <si>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</si>
  <si>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</si>
  <si>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</si>
  <si>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</si>
  <si>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</si>
  <si>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</si>
  <si>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</si>
  <si>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</si>
  <si>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</si>
  <si>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</si>
  <si>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</si>
  <si>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</si>
  <si>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</si>
  <si>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</si>
  <si>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</si>
  <si>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</si>
  <si>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</si>
  <si>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</si>
  <si>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</si>
  <si>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</si>
  <si>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</si>
  <si>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</si>
  <si>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</si>
  <si>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</si>
  <si>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</si>
  <si>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</si>
  <si>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</si>
  <si>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</si>
  <si>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</si>
  <si>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</si>
  <si>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</si>
  <si>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</si>
  <si>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</si>
  <si>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</si>
  <si>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</si>
  <si>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</si>
  <si>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</si>
  <si>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</si>
  <si>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</si>
  <si>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</si>
  <si>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</si>
  <si>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</si>
  <si>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</si>
  <si>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</si>
  <si>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</si>
  <si>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</si>
  <si>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</si>
  <si>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</si>
  <si>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</si>
  <si>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</si>
  <si>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</si>
  <si>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</si>
  <si>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</si>
  <si>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</si>
  <si>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</si>
  <si>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</si>
  <si>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</si>
  <si>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</si>
  <si>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</si>
  <si>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</si>
  <si>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</si>
  <si>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</si>
  <si>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</si>
  <si>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</si>
  <si>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</si>
  <si>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</si>
  <si>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</si>
  <si>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</si>
  <si>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</si>
  <si>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</si>
  <si>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</si>
  <si>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</si>
  <si>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</si>
  <si>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</si>
  <si>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</si>
  <si>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</si>
  <si>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</si>
  <si>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</si>
  <si>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</si>
  <si>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</si>
  <si>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</si>
  <si>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</si>
  <si>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</si>
  <si>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</si>
  <si>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</si>
  <si>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</si>
  <si>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</si>
  <si>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</si>
  <si>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</si>
  <si>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</si>
  <si>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</si>
  <si>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</si>
  <si>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</si>
  <si>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</si>
  <si>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</si>
  <si>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</si>
  <si>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</si>
  <si>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</si>
  <si>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</si>
  <si>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</si>
  <si>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</si>
  <si>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</si>
  <si>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</si>
  <si>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</si>
  <si>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</si>
  <si>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</si>
  <si>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</si>
  <si>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</si>
  <si>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</si>
  <si>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</si>
  <si>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</si>
  <si>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</si>
  <si>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</si>
  <si>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</si>
  <si>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</si>
  <si>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</si>
  <si>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</si>
  <si>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</si>
  <si>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</si>
  <si>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</si>
  <si>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</si>
  <si>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</si>
  <si>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</si>
  <si>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</si>
  <si>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</si>
  <si>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</si>
  <si>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</si>
  <si>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</si>
  <si>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</si>
  <si>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</si>
  <si>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</si>
  <si>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</si>
  <si>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</si>
  <si>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</si>
  <si>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</si>
  <si>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</si>
  <si>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</si>
  <si>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</si>
  <si>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</si>
  <si>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</si>
  <si>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</si>
  <si>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</si>
  <si>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</si>
  <si>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</si>
  <si>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</si>
  <si>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</si>
  <si>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</si>
  <si>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</si>
  <si>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</si>
  <si>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</si>
  <si>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</si>
  <si>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</si>
  <si>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</si>
  <si>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</si>
  <si>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</si>
  <si>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</si>
  <si>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</si>
  <si>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</si>
  <si>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</si>
  <si>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</si>
  <si>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</si>
  <si>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</si>
  <si>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</si>
  <si>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</si>
  <si>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</si>
  <si>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</si>
  <si>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</si>
  <si>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</si>
  <si>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</si>
  <si>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</si>
  <si>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</si>
  <si>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</si>
  <si>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</si>
  <si>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</si>
  <si>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</si>
  <si>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</si>
  <si>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</si>
  <si>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</si>
  <si>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</si>
  <si>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</si>
  <si>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</si>
  <si>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</si>
  <si>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</si>
  <si>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</si>
  <si>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</si>
  <si>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</si>
  <si>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</si>
  <si>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</si>
  <si>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</si>
  <si>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</si>
  <si>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</si>
  <si>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</si>
  <si>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</si>
  <si>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</si>
  <si>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</si>
  <si>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</si>
  <si>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</si>
  <si>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</si>
  <si>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</si>
  <si>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</si>
  <si>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</si>
  <si>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</si>
  <si>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</si>
  <si>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</si>
  <si>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</si>
  <si>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</si>
  <si>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</si>
  <si>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</si>
  <si>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</si>
  <si>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</si>
  <si>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</si>
  <si>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</si>
  <si>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</si>
  <si>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</si>
  <si>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</si>
  <si>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</si>
  <si>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</si>
  <si>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</si>
  <si>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</si>
  <si>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</si>
  <si>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</si>
  <si>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</si>
  <si>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</si>
  <si>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</si>
  <si>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</si>
  <si>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</si>
  <si>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</si>
  <si>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</si>
  <si>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</si>
  <si>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</si>
  <si>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</si>
  <si>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</si>
  <si>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</si>
  <si>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</si>
  <si>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</si>
  <si>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</si>
  <si>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</si>
  <si>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</si>
  <si>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</si>
  <si>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</si>
  <si>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</si>
  <si>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</si>
  <si>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</si>
  <si>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</si>
  <si>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</si>
  <si>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</si>
  <si>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</si>
  <si>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</si>
  <si>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</si>
  <si>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</si>
  <si>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</si>
  <si>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</si>
  <si>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</si>
  <si>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</si>
  <si>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</si>
  <si>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</si>
  <si>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</si>
  <si>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</si>
  <si>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</si>
  <si>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</si>
  <si>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</si>
  <si>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</si>
  <si>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</si>
  <si>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</si>
  <si>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</si>
  <si>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</si>
  <si>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</si>
  <si>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</si>
  <si>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</si>
  <si>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</si>
  <si>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</si>
  <si>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</si>
  <si>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</si>
  <si>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</si>
  <si>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</si>
  <si>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</si>
  <si>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</si>
  <si>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</si>
  <si>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</si>
  <si>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</si>
  <si>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</si>
  <si>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</si>
  <si>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</si>
  <si>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</si>
  <si>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</si>
  <si>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</si>
  <si>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</si>
  <si>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</si>
  <si>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</si>
  <si>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</si>
  <si>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</si>
  <si>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</si>
  <si>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</si>
  <si>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</si>
  <si>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</si>
  <si>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</si>
  <si>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</si>
  <si>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</si>
  <si>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</si>
  <si>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</si>
  <si>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</si>
  <si>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</si>
  <si>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</si>
  <si>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</si>
  <si>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</si>
  <si>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</si>
  <si>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</si>
  <si>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</si>
  <si>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</si>
  <si>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</si>
  <si>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</si>
  <si>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</si>
  <si>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</si>
  <si>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</si>
  <si>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</si>
  <si>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</si>
  <si>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</si>
  <si>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</si>
  <si>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</si>
  <si>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</si>
  <si>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</si>
  <si>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</si>
  <si>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</si>
  <si>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</si>
  <si>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</si>
  <si>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</si>
  <si>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</si>
  <si>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</si>
  <si>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</si>
  <si>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</si>
  <si>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</si>
  <si>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</si>
  <si>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</si>
  <si>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</si>
  <si>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</si>
  <si>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</si>
  <si>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</si>
  <si>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</si>
  <si>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</si>
  <si>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</si>
  <si>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</si>
  <si>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</si>
  <si>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</si>
  <si>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</si>
  <si>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</si>
  <si>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</si>
  <si>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</si>
  <si>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</si>
  <si>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</si>
  <si>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</si>
  <si>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</si>
  <si>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</si>
  <si>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</si>
  <si>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</si>
  <si>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</si>
  <si>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</si>
  <si>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</si>
  <si>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</si>
  <si>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</si>
  <si>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</si>
  <si>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</si>
  <si>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</si>
  <si>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</si>
  <si>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</si>
  <si>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</si>
  <si>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</si>
  <si>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</si>
  <si>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</si>
  <si>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</si>
  <si>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</si>
  <si>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</si>
  <si>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</si>
  <si>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</si>
  <si>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</si>
  <si>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</si>
  <si>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</si>
  <si>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</si>
  <si>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</si>
  <si>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</si>
  <si>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</si>
  <si>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</si>
  <si>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</si>
  <si>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</si>
  <si>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</si>
  <si>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</si>
  <si>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</si>
  <si>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</si>
  <si>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</si>
  <si>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</si>
  <si>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</si>
  <si>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</si>
  <si>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</si>
  <si>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</si>
  <si>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</si>
  <si>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</si>
  <si>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</si>
  <si>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</si>
  <si>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</si>
  <si>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</si>
  <si>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</si>
  <si>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</si>
  <si>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</si>
  <si>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</si>
  <si>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</si>
  <si>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</si>
  <si>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</si>
  <si>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</si>
  <si>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</si>
  <si>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</si>
  <si>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</si>
  <si>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</si>
  <si>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</si>
  <si>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</si>
  <si>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</si>
  <si>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</si>
  <si>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</si>
  <si>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</si>
  <si>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</si>
  <si>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</si>
  <si>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</si>
  <si>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</si>
  <si>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</si>
  <si>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</si>
  <si>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</si>
  <si>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</si>
  <si>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</si>
  <si>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</si>
  <si>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</si>
  <si>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</si>
  <si>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</si>
  <si>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</si>
  <si>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</si>
  <si>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</si>
  <si>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</si>
  <si>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</si>
  <si>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</si>
  <si>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</si>
  <si>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</si>
  <si>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</si>
  <si>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</si>
  <si>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</si>
  <si>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</si>
  <si>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</si>
  <si>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</si>
  <si>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</si>
  <si>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</si>
  <si>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</si>
  <si>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</si>
  <si>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</si>
  <si>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</si>
  <si>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</si>
  <si>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</si>
  <si>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</si>
  <si>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</si>
  <si>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</si>
  <si>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</si>
  <si>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</si>
  <si>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</si>
  <si>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</si>
  <si>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</si>
  <si>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</si>
  <si>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</si>
  <si>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</si>
  <si>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</si>
  <si>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</si>
  <si>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</si>
  <si>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</si>
  <si>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</si>
  <si>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</si>
  <si>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</si>
  <si>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</si>
  <si>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</si>
  <si>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</si>
  <si>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</si>
  <si>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</si>
  <si>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</si>
  <si>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</si>
  <si>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</si>
  <si>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</si>
  <si>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</si>
  <si>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</si>
  <si>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</si>
  <si>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</si>
  <si>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</si>
  <si>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</si>
  <si>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</si>
  <si>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</si>
  <si>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</si>
  <si>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</si>
  <si>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</si>
  <si>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</si>
  <si>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</si>
  <si>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</si>
  <si>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</si>
  <si>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</si>
  <si>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</si>
  <si>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</si>
  <si>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</si>
  <si>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</si>
  <si>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</si>
  <si>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</si>
  <si>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</si>
  <si>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</si>
  <si>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</si>
  <si>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</si>
  <si>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</si>
  <si>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</si>
  <si>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</si>
  <si>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</si>
  <si>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</si>
  <si>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</si>
  <si>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</si>
  <si>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</si>
  <si>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</si>
  <si>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</si>
  <si>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</si>
  <si>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</si>
  <si>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</si>
  <si>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</si>
  <si>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</si>
  <si>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</si>
  <si>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</si>
  <si>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</si>
  <si>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</si>
  <si>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</si>
  <si>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</si>
  <si>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</si>
  <si>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</si>
  <si>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</si>
  <si>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</si>
  <si>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</si>
  <si>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</si>
  <si>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</si>
  <si>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</si>
  <si>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</si>
  <si>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</si>
  <si>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</si>
  <si>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</si>
  <si>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</si>
  <si>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</si>
  <si>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</si>
  <si>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</si>
  <si>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</si>
  <si>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</si>
  <si>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</si>
  <si>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</si>
  <si>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</si>
  <si>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</si>
  <si>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</si>
  <si>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</si>
  <si>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</si>
  <si>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</si>
  <si>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</si>
  <si>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</si>
  <si>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</si>
  <si>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</si>
  <si>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</si>
  <si>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</si>
  <si>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</si>
  <si>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</si>
  <si>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</si>
  <si>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</si>
  <si>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</si>
  <si>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</si>
  <si>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</si>
  <si>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</si>
  <si>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</si>
  <si>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</si>
  <si>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</si>
  <si>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</si>
  <si>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</si>
  <si>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</si>
  <si>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</si>
  <si>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</si>
  <si>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</si>
  <si>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</si>
  <si>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</si>
  <si>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</si>
  <si>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</si>
  <si>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</si>
  <si>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</si>
  <si>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</si>
  <si>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</si>
  <si>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</si>
  <si>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</si>
  <si>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</si>
  <si>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</si>
  <si>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</si>
  <si>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</si>
  <si>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</si>
  <si>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</si>
  <si>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</si>
  <si>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</si>
  <si>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</si>
  <si>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</si>
  <si>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</si>
  <si>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</si>
  <si>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</si>
  <si>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</si>
  <si>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</si>
  <si>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</si>
  <si>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</si>
  <si>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</si>
  <si>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</si>
  <si>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</si>
  <si>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</si>
  <si>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</si>
  <si>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</si>
  <si>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</si>
  <si>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</si>
  <si>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</si>
  <si>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</si>
  <si>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</si>
  <si>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</si>
  <si>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</si>
  <si>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</si>
  <si>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</si>
  <si>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</si>
  <si>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</si>
  <si>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</si>
  <si>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</si>
  <si>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</si>
  <si>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</si>
  <si>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</si>
  <si>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</si>
  <si>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</si>
  <si>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</si>
  <si>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</si>
  <si>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</si>
  <si>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</si>
  <si>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</si>
  <si>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</si>
  <si>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</si>
  <si>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</si>
  <si>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</si>
  <si>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</si>
  <si>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</si>
  <si>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</si>
  <si>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</si>
  <si>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</si>
  <si>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</si>
  <si>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</si>
  <si>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</si>
  <si>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</si>
  <si>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</si>
  <si>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</si>
  <si>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</si>
  <si>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</si>
  <si>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</si>
  <si>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</si>
  <si>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</si>
  <si>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</si>
  <si>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</si>
  <si>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</si>
  <si>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</si>
  <si>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</si>
  <si>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</si>
  <si>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</si>
  <si>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</si>
  <si>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</si>
  <si>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</si>
  <si>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</si>
  <si>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</si>
  <si>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</si>
  <si>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</si>
  <si>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</si>
  <si>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</si>
  <si>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</si>
  <si>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</si>
  <si>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</si>
  <si>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</si>
  <si>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</si>
  <si>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</si>
  <si>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</si>
  <si>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</si>
  <si>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</si>
  <si>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</si>
  <si>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</si>
  <si>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</si>
  <si>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</si>
  <si>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</si>
  <si>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</si>
  <si>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</si>
  <si>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</si>
  <si>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</si>
  <si>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</si>
  <si>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</si>
  <si>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</si>
  <si>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</si>
  <si>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</si>
  <si>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</si>
  <si>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</si>
  <si>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</si>
  <si>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</si>
  <si>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</si>
  <si>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</si>
  <si>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</si>
  <si>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</si>
  <si>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</si>
  <si>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</si>
  <si>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</si>
  <si>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</si>
  <si>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</si>
  <si>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</si>
  <si>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</si>
  <si>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</si>
  <si>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</si>
  <si>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</si>
  <si>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</si>
  <si>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</si>
  <si>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</si>
  <si>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</si>
  <si>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</si>
  <si>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</si>
  <si>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</si>
  <si>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</si>
  <si>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</si>
  <si>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</si>
  <si>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</si>
  <si>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</si>
  <si>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</si>
  <si>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</si>
  <si>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</si>
  <si>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</si>
  <si>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</si>
  <si>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</si>
  <si>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</si>
  <si>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</si>
  <si>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</si>
  <si>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</si>
  <si>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</si>
  <si>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</si>
  <si>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</si>
  <si>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</si>
  <si>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</si>
  <si>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</si>
  <si>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</si>
  <si>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</si>
  <si>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</si>
  <si>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</si>
  <si>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</si>
  <si>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</si>
  <si>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</si>
  <si>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</si>
  <si>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</si>
  <si>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</si>
  <si>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</si>
  <si>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</si>
  <si>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</si>
  <si>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</si>
  <si>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</si>
  <si>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</si>
  <si>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</si>
  <si>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</si>
  <si>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</si>
  <si>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</si>
  <si>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</si>
  <si>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</si>
  <si>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</si>
  <si>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</si>
  <si>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</si>
  <si>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</si>
  <si>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</si>
  <si>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</si>
  <si>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</si>
  <si>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</si>
  <si>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</si>
  <si>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</si>
  <si>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</si>
  <si>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</si>
  <si>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</si>
  <si>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</si>
  <si>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</si>
  <si>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</si>
  <si>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</si>
  <si>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</si>
  <si>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</si>
  <si>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</si>
  <si>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</si>
  <si>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</si>
  <si>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</si>
  <si>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</si>
  <si>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</si>
  <si>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</si>
  <si>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</si>
  <si>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</si>
  <si>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</si>
  <si>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</si>
  <si>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</si>
  <si>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</si>
  <si>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</si>
  <si>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</si>
  <si>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</si>
  <si>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</si>
  <si>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</si>
  <si>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</si>
  <si>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</si>
  <si>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</si>
  <si>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</si>
  <si>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</si>
  <si>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</si>
  <si>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</si>
  <si>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</si>
  <si>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</si>
  <si>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</si>
  <si>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</si>
  <si>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</si>
  <si>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</si>
  <si>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</si>
  <si>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</si>
  <si>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</si>
  <si>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</si>
  <si>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</si>
  <si>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</si>
  <si>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</si>
  <si>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</si>
  <si>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</si>
  <si>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</si>
  <si>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</si>
  <si>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</si>
  <si>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</si>
  <si>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</si>
  <si>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</si>
  <si>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</si>
  <si>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</si>
  <si>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</si>
  <si>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</si>
  <si>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</si>
  <si>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</si>
  <si>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</si>
  <si>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</si>
  <si>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</si>
  <si>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</si>
  <si>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</si>
  <si>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</si>
  <si>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</si>
  <si>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</si>
  <si>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</si>
  <si>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</si>
  <si>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</si>
  <si>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</si>
  <si>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</si>
  <si>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</si>
  <si>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</si>
  <si>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</si>
  <si>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</si>
  <si>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</si>
  <si>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</si>
  <si>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</si>
  <si>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</si>
  <si>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</si>
  <si>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</si>
  <si>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</si>
  <si>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</si>
  <si>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</si>
  <si>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</si>
  <si>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</si>
  <si>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</si>
  <si>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</si>
  <si>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</si>
  <si>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</si>
  <si>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</si>
  <si>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</si>
  <si>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</si>
  <si>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</si>
  <si>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</si>
  <si>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</si>
  <si>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</si>
  <si>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</si>
  <si>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</si>
  <si>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</si>
  <si>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</si>
  <si>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</si>
  <si>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</si>
  <si>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</si>
  <si>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</si>
  <si>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</si>
  <si>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</si>
  <si>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</si>
  <si>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</si>
  <si>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</si>
  <si>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</si>
  <si>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</si>
  <si>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</si>
  <si>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</si>
  <si>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</si>
  <si>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</si>
  <si>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</si>
  <si>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</si>
  <si>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</si>
  <si>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</si>
  <si>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</si>
  <si>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</si>
  <si>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</si>
  <si>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</si>
  <si>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</si>
  <si>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</si>
  <si>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</si>
  <si>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</si>
  <si>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</si>
  <si>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</si>
  <si>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</si>
  <si>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</si>
  <si>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</si>
  <si>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</si>
  <si>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</si>
  <si>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</si>
  <si>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</si>
  <si>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</si>
  <si>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</si>
  <si>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</si>
  <si>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</si>
  <si>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</si>
  <si>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</si>
  <si>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</si>
  <si>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</si>
  <si>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</si>
  <si>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</si>
  <si>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</si>
  <si>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</si>
  <si>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</si>
  <si>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</si>
  <si>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</si>
  <si>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</si>
  <si>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</si>
  <si>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</si>
  <si>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</si>
  <si>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</si>
  <si>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</si>
  <si>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</si>
  <si>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</si>
  <si>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</si>
  <si>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</si>
  <si>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</si>
  <si>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</si>
  <si>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</si>
  <si>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</si>
  <si>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</si>
  <si>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</si>
  <si>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</si>
  <si>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</si>
  <si>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</si>
  <si>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</si>
  <si>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</si>
  <si>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</si>
  <si>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</si>
  <si>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</si>
  <si>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</si>
  <si>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</si>
  <si>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</si>
  <si>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</si>
  <si>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</si>
  <si>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</si>
  <si>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</si>
  <si>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</si>
  <si>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</si>
  <si>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</si>
  <si>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</si>
  <si>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</si>
  <si>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</si>
  <si>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</si>
  <si>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</si>
  <si>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</si>
  <si>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</si>
  <si>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</si>
  <si>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</si>
  <si>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</si>
  <si>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</si>
  <si>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</si>
  <si>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</si>
  <si>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</si>
  <si>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</si>
  <si>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</si>
  <si>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</si>
  <si>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</si>
  <si>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</si>
  <si>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</si>
  <si>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</si>
  <si>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</si>
  <si>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</si>
  <si>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</si>
  <si>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</si>
  <si>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</si>
  <si>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</si>
  <si>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</si>
  <si>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</si>
  <si>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</si>
  <si>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</si>
  <si>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</si>
  <si>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</si>
  <si>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</si>
  <si>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</si>
  <si>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</si>
  <si>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</si>
  <si>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</si>
  <si>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</si>
  <si>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</si>
  <si>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</si>
  <si>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</si>
  <si>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</si>
  <si>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</si>
  <si>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</si>
  <si>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</si>
  <si>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</si>
  <si>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</si>
  <si>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</si>
  <si>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</si>
  <si>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</si>
  <si>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</si>
  <si>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</si>
  <si>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</si>
  <si>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</si>
  <si>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</si>
  <si>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</si>
  <si>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</si>
  <si>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</si>
  <si>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</si>
  <si>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</si>
  <si>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</si>
  <si>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</si>
  <si>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</si>
  <si>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</si>
  <si>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</si>
  <si>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</si>
  <si>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</si>
  <si>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</si>
  <si>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</si>
  <si>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</si>
  <si>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</si>
  <si>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</si>
  <si>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</si>
  <si>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</si>
  <si>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</si>
  <si>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</si>
  <si>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</si>
  <si>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</si>
  <si>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</si>
  <si>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</si>
  <si>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</si>
  <si>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</si>
  <si>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</si>
  <si>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</si>
  <si>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</si>
  <si>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</si>
  <si>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</si>
  <si>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</si>
  <si>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</si>
  <si>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</si>
  <si>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</si>
  <si>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</si>
  <si>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</si>
  <si>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</si>
  <si>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</si>
  <si>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</si>
  <si>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</si>
  <si>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</si>
  <si>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</si>
  <si>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</si>
  <si>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</si>
  <si>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</si>
  <si>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</si>
  <si>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</si>
  <si>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</si>
  <si>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</si>
  <si>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</si>
  <si>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</si>
  <si>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</si>
  <si>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</si>
  <si>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</si>
  <si>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</si>
  <si>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</si>
  <si>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</si>
  <si>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</si>
  <si>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</si>
  <si>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</si>
  <si>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</si>
  <si>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</si>
  <si>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</si>
  <si>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</si>
  <si>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</si>
  <si>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</si>
  <si>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</si>
  <si>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</si>
  <si>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</si>
  <si>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</si>
  <si>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</si>
  <si>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</si>
  <si>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</si>
  <si>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</si>
  <si>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</si>
  <si>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</si>
  <si>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</si>
  <si>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</si>
  <si>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</si>
  <si>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</si>
  <si>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</si>
  <si>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</si>
  <si>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</si>
  <si>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</si>
  <si>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</si>
  <si>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</si>
  <si>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</si>
  <si>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</si>
  <si>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</si>
  <si>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</si>
  <si>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</si>
  <si>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</si>
  <si>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</si>
  <si>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</si>
  <si>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</si>
  <si>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</si>
  <si>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</si>
  <si>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</si>
  <si>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</si>
  <si>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</si>
  <si>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</si>
  <si>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</si>
  <si>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</si>
  <si>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</si>
  <si>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</si>
  <si>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</si>
  <si>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</si>
  <si>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</si>
  <si>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</si>
  <si>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</si>
  <si>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</si>
  <si>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</si>
  <si>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</si>
  <si>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</si>
  <si>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</si>
  <si>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</si>
  <si>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</si>
  <si>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</si>
  <si>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</si>
  <si>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</si>
  <si>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</si>
  <si>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</si>
  <si>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</si>
  <si>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</si>
  <si>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</si>
  <si>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</si>
  <si>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</si>
  <si>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</si>
  <si>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</si>
  <si>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</si>
  <si>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</si>
  <si>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</si>
  <si>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</si>
  <si>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</si>
  <si>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</si>
  <si>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</si>
  <si>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</si>
  <si>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</si>
  <si>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</si>
  <si>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</si>
  <si>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</si>
  <si>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</si>
  <si>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</si>
  <si>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</si>
  <si>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</si>
  <si>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</si>
  <si>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</si>
  <si>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</si>
  <si>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</si>
  <si>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</si>
  <si>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</si>
  <si>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</si>
  <si>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</si>
  <si>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</si>
  <si>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</si>
  <si>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</si>
  <si>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</si>
  <si>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</si>
  <si>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</si>
  <si>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</si>
  <si>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</si>
  <si>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</si>
  <si>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</si>
  <si>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</si>
  <si>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</si>
  <si>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</si>
  <si>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</si>
  <si>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</si>
  <si>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</si>
  <si>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</si>
  <si>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</si>
  <si>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</si>
  <si>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</si>
  <si>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</si>
  <si>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</si>
  <si>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</si>
  <si>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</si>
  <si>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</si>
  <si>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</si>
  <si>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</si>
  <si>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</si>
  <si>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</si>
  <si>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</si>
  <si>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</si>
  <si>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</si>
  <si>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</si>
  <si>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</si>
  <si>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</si>
  <si>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</si>
  <si>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</si>
  <si>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</si>
  <si>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</si>
  <si>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</si>
  <si>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</si>
  <si>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</si>
  <si>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</si>
  <si>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</si>
  <si>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</si>
  <si>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</si>
  <si>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</si>
  <si>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</si>
  <si>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</si>
  <si>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</si>
  <si>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</si>
  <si>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</si>
  <si>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</si>
  <si>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</si>
  <si>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</si>
  <si>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</si>
  <si>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</si>
  <si>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</si>
  <si>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</si>
  <si>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</si>
  <si>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</si>
  <si>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</si>
  <si>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</si>
  <si>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</si>
  <si>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</si>
  <si>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</si>
  <si>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</si>
  <si>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</si>
  <si>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</si>
  <si>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</si>
  <si>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</si>
  <si>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</si>
  <si>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</si>
  <si>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</si>
  <si>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</si>
  <si>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</si>
  <si>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</si>
  <si>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</si>
  <si>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</si>
  <si>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</si>
  <si>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</si>
  <si>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</si>
  <si>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</si>
  <si>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</si>
  <si>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</si>
  <si>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</si>
  <si>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</si>
  <si>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</si>
  <si>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</si>
  <si>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</si>
  <si>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</si>
  <si>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</si>
  <si>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</si>
  <si>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</si>
  <si>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</si>
  <si>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</si>
  <si>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</si>
  <si>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</si>
  <si>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</si>
  <si>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</si>
  <si>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</si>
  <si>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</si>
  <si>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</si>
  <si>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</si>
  <si>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</si>
  <si>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</si>
  <si>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</si>
  <si>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</si>
  <si>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</si>
  <si>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</si>
  <si>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</si>
  <si>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</si>
  <si>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</si>
  <si>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</si>
  <si>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</si>
  <si>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</si>
  <si>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</si>
  <si>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</si>
  <si>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</si>
  <si>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</si>
  <si>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</si>
  <si>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</si>
  <si>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</si>
  <si>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</si>
  <si>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</si>
  <si>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</si>
  <si>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</si>
  <si>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</si>
  <si>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</si>
  <si>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</si>
  <si>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</si>
  <si>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</si>
  <si>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</si>
  <si>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</si>
  <si>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</si>
  <si>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</si>
  <si>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</si>
  <si>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</si>
  <si>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</si>
  <si>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</si>
  <si>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</si>
  <si>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</si>
  <si>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</si>
  <si>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</si>
  <si>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</si>
  <si>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</si>
  <si>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</si>
  <si>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</si>
  <si>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</si>
  <si>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</si>
  <si>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</si>
  <si>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</si>
  <si>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</si>
  <si>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</si>
  <si>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</si>
  <si>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</si>
  <si>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</si>
  <si>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</si>
  <si>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</si>
  <si>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</si>
  <si>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</si>
  <si>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</si>
  <si>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</si>
  <si>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</si>
  <si>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</si>
  <si>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</si>
  <si>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</si>
  <si>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</si>
  <si>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</si>
  <si>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</si>
  <si>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</si>
  <si>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</si>
  <si>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</si>
  <si>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</si>
  <si>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</si>
  <si>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</si>
  <si>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</si>
  <si>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</si>
  <si>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</si>
  <si>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</si>
  <si>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</si>
  <si>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</si>
  <si>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</si>
  <si>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</si>
  <si>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</si>
  <si>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</si>
  <si>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</si>
  <si>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</si>
  <si>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</si>
  <si>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</si>
  <si>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</si>
  <si>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</si>
  <si>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</si>
  <si>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</si>
  <si>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</si>
  <si>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</si>
  <si>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</si>
  <si>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</si>
  <si>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</si>
  <si>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</si>
  <si>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</si>
  <si>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</si>
  <si>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</si>
  <si>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</si>
  <si>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</si>
  <si>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</si>
  <si>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</si>
  <si>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</si>
  <si>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</si>
  <si>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</si>
  <si>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</si>
  <si>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</si>
  <si>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</si>
  <si>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</si>
  <si>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</si>
  <si>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</si>
  <si>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</si>
  <si>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</si>
  <si>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</si>
  <si>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</si>
  <si>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</si>
  <si>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</si>
  <si>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</si>
  <si>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</si>
  <si>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</si>
  <si>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</si>
  <si>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</si>
  <si>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</si>
  <si>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</si>
  <si>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</si>
  <si>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</si>
  <si>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</si>
  <si>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</si>
  <si>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</si>
  <si>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</si>
  <si>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</si>
  <si>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</si>
  <si>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</si>
  <si>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</si>
  <si>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</si>
  <si>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</si>
  <si>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</si>
  <si>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</si>
  <si>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</si>
  <si>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</si>
  <si>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</si>
  <si>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</si>
  <si>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</si>
  <si>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</si>
  <si>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</si>
  <si>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</si>
  <si>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</si>
  <si>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</si>
  <si>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</si>
  <si>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</si>
  <si>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</si>
  <si>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</si>
  <si>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</si>
  <si>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</si>
  <si>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</si>
  <si>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</si>
  <si>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</si>
  <si>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</si>
  <si>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</si>
  <si>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</si>
  <si>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</si>
  <si>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</si>
  <si>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</si>
  <si>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</si>
  <si>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</si>
  <si>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</si>
  <si>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</si>
  <si>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</si>
  <si>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</si>
  <si>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</si>
  <si>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</si>
  <si>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</si>
  <si>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</si>
  <si>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</si>
  <si>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</si>
  <si>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</si>
  <si>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</si>
  <si>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</si>
  <si>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</si>
  <si>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</si>
  <si>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</si>
  <si>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</si>
  <si>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</si>
  <si>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</si>
  <si>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</si>
  <si>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</si>
  <si>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</si>
  <si>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</si>
  <si>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</si>
  <si>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</si>
  <si>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</si>
  <si>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</si>
  <si>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</si>
  <si>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</si>
  <si>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</si>
  <si>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</si>
  <si>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</si>
  <si>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</si>
  <si>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</si>
  <si>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</si>
  <si>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</si>
  <si>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</si>
  <si>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</si>
  <si>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</si>
  <si>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</si>
  <si>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</si>
  <si>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</si>
  <si>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</si>
  <si>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</si>
  <si>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</si>
  <si>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</si>
  <si>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</si>
  <si>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</si>
  <si>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</si>
  <si>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</si>
  <si>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</si>
  <si>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</si>
  <si>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</si>
  <si>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</si>
  <si>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</si>
  <si>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</si>
  <si>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</si>
  <si>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</si>
  <si>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</si>
  <si>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</si>
  <si>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</si>
  <si>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</si>
  <si>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</si>
  <si>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</si>
  <si>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</si>
  <si>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</si>
  <si>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</si>
  <si>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</si>
  <si>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</si>
  <si>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</si>
  <si>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</si>
  <si>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</si>
  <si>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</si>
  <si>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</si>
  <si>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</si>
  <si>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</si>
  <si>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</si>
  <si>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</si>
  <si>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</si>
  <si>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</si>
  <si>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</si>
  <si>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</si>
  <si>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</si>
  <si>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</si>
  <si>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</si>
  <si>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</si>
  <si>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</si>
  <si>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</si>
  <si>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</si>
  <si>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</si>
  <si>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</si>
  <si>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</si>
  <si>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</si>
  <si>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</si>
  <si>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</si>
  <si>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</si>
  <si>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</si>
  <si>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</si>
  <si>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</si>
  <si>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</si>
  <si>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</si>
  <si>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</si>
  <si>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</si>
  <si>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</si>
  <si>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</si>
  <si>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</si>
  <si>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</si>
  <si>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</si>
  <si>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</si>
  <si>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</si>
  <si>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</si>
  <si>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</si>
  <si>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</si>
  <si>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</si>
  <si>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</si>
  <si>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</si>
  <si>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</si>
  <si>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</si>
  <si>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</si>
  <si>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</si>
  <si>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</si>
  <si>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</si>
  <si>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</si>
  <si>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</si>
  <si>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</si>
  <si>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</si>
  <si>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</si>
  <si>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</si>
  <si>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</si>
  <si>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</si>
  <si>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</si>
  <si>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</si>
  <si>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</si>
  <si>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</si>
  <si>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</si>
  <si>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</si>
  <si>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</si>
  <si>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</si>
  <si>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</si>
  <si>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</si>
  <si>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</si>
  <si>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</si>
  <si>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</si>
  <si>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</si>
  <si>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</si>
  <si>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</si>
  <si>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</si>
  <si>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</si>
  <si>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</si>
  <si>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</si>
  <si>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</si>
  <si>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</si>
  <si>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</si>
  <si>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</si>
  <si>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</si>
  <si>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</si>
  <si>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</si>
  <si>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</si>
  <si>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</si>
  <si>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</si>
  <si>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</si>
  <si>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</si>
  <si>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</si>
  <si>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</si>
  <si>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</si>
  <si>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</si>
  <si>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</si>
  <si>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</si>
  <si>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</si>
  <si>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</si>
  <si>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</si>
  <si>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</si>
  <si>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</si>
  <si>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</si>
  <si>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</si>
  <si>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</si>
  <si>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</si>
  <si>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</si>
  <si>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</si>
  <si>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</si>
  <si>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</si>
  <si>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</si>
  <si>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</si>
  <si>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</si>
  <si>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</si>
  <si>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</si>
  <si>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</si>
  <si>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</si>
  <si>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</si>
  <si>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</si>
  <si>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</si>
  <si>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</si>
  <si>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</si>
  <si>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</si>
  <si>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</si>
  <si>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</si>
  <si>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</si>
  <si>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</si>
  <si>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</si>
  <si>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</si>
  <si>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</si>
  <si>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</si>
  <si>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</si>
  <si>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</si>
  <si>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</si>
  <si>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</si>
  <si>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</si>
  <si>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</si>
  <si>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</si>
  <si>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</si>
  <si>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</si>
  <si>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</si>
  <si>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</si>
  <si>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</si>
  <si>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</si>
  <si>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</si>
  <si>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</si>
  <si>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</si>
  <si>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</si>
  <si>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</si>
  <si>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</si>
  <si>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</si>
  <si>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</si>
  <si>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</si>
  <si>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</si>
  <si>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</si>
  <si>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</si>
  <si>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</si>
  <si>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</si>
  <si>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</si>
  <si>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</si>
  <si>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</si>
  <si>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</si>
  <si>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</si>
  <si>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</si>
  <si>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</si>
  <si>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</si>
  <si>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</si>
  <si>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</si>
  <si>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</si>
  <si>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</si>
  <si>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</si>
  <si>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</si>
  <si>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</si>
  <si>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</si>
  <si>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</si>
  <si>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</si>
  <si>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</si>
  <si>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</si>
  <si>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</si>
  <si>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</si>
  <si>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</si>
  <si>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</si>
  <si>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</si>
  <si>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</si>
  <si>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</si>
  <si>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</si>
  <si>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</si>
  <si>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</si>
  <si>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</si>
  <si>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</si>
  <si>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</si>
  <si>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</si>
  <si>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</si>
  <si>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</si>
  <si>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</si>
  <si>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</si>
  <si>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</si>
  <si>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</si>
  <si>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</si>
  <si>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</si>
  <si>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</si>
  <si>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</si>
  <si>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</si>
  <si>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</si>
  <si>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</si>
  <si>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</si>
  <si>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</si>
  <si>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</si>
  <si>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</si>
  <si>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</si>
  <si>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</si>
  <si>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</si>
  <si>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</si>
  <si>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</si>
  <si>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</si>
  <si>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</si>
  <si>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</si>
  <si>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</si>
  <si>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</si>
  <si>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</si>
  <si>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</si>
  <si>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</si>
  <si>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</si>
  <si>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</si>
  <si>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</si>
  <si>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</si>
  <si>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</si>
  <si>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</si>
  <si>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</si>
  <si>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</si>
  <si>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</si>
  <si>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</si>
  <si>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</si>
  <si>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</si>
  <si>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</si>
  <si>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</si>
  <si>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</si>
  <si>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</si>
  <si>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</si>
  <si>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</si>
  <si>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</si>
  <si>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</si>
  <si>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</si>
  <si>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</si>
  <si>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</si>
  <si>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</si>
  <si>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</si>
  <si>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</si>
  <si>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</si>
  <si>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</si>
  <si>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</si>
  <si>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</si>
  <si>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</si>
  <si>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</si>
  <si>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</si>
  <si>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</si>
  <si>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</si>
  <si>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</si>
  <si>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</si>
  <si>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</si>
  <si>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</si>
  <si>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</si>
  <si>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</si>
  <si>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</si>
  <si>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</si>
  <si>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</si>
  <si>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</si>
  <si>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</si>
  <si>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</si>
  <si>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</si>
  <si>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</si>
  <si>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</si>
  <si>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</si>
  <si>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</si>
  <si>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</si>
  <si>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</si>
  <si>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</si>
  <si>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</si>
  <si>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</si>
  <si>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</si>
  <si>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</si>
  <si>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</si>
  <si>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</si>
  <si>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</si>
  <si>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</si>
  <si>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</si>
  <si>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</si>
  <si>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</si>
  <si>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</si>
  <si>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</si>
  <si>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</si>
  <si>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</si>
  <si>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</si>
  <si>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</si>
  <si>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</si>
  <si>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</si>
  <si>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</si>
  <si>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</si>
  <si>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</si>
  <si>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</si>
  <si>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</si>
  <si>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</si>
  <si>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</si>
  <si>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</si>
  <si>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</si>
  <si>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</si>
  <si>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</si>
  <si>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</si>
  <si>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</si>
  <si>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</si>
  <si>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</si>
  <si>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</si>
  <si>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</si>
  <si>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</si>
  <si>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</si>
  <si>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</si>
  <si>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</si>
  <si>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</si>
  <si>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</si>
  <si>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</si>
  <si>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</si>
  <si>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</si>
  <si>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</si>
  <si>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</si>
  <si>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</si>
  <si>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</si>
  <si>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</si>
  <si>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</si>
  <si>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</si>
  <si>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</si>
  <si>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</si>
  <si>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</si>
  <si>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</si>
  <si>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</si>
  <si>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</si>
  <si>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</si>
  <si>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</si>
  <si>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</si>
  <si>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</si>
  <si>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</si>
  <si>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</si>
  <si>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</si>
  <si>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</si>
  <si>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</si>
  <si>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</si>
  <si>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</si>
  <si>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</si>
  <si>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</si>
  <si>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</si>
  <si>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</si>
  <si>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</si>
  <si>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</si>
  <si>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</si>
  <si>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</si>
  <si>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</si>
  <si>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</si>
  <si>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</si>
  <si>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</si>
  <si>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</si>
  <si>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</si>
  <si>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</si>
  <si>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</si>
  <si>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</si>
  <si>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</si>
  <si>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</si>
  <si>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</si>
  <si>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</si>
  <si>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</si>
  <si>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</si>
  <si>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</si>
  <si>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</si>
  <si>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</si>
  <si>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</si>
  <si>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</si>
  <si>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</si>
  <si>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</si>
  <si>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</si>
  <si>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</si>
  <si>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</si>
  <si>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</si>
  <si>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</si>
  <si>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</si>
  <si>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</si>
  <si>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</si>
  <si>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</si>
  <si>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</si>
  <si>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</si>
  <si>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</si>
  <si>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</si>
  <si>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</si>
  <si>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</si>
  <si>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</si>
  <si>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</si>
  <si>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</si>
  <si>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</si>
  <si>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</si>
  <si>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</si>
  <si>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</si>
  <si>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</si>
  <si>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</si>
  <si>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</si>
  <si>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</si>
  <si>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</si>
  <si>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</si>
  <si>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</si>
  <si>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</si>
  <si>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</si>
  <si>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</si>
  <si>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</si>
  <si>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</si>
  <si>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</si>
  <si>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</si>
  <si>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</si>
  <si>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</si>
  <si>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</si>
  <si>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</si>
  <si>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</si>
  <si>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</si>
  <si>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</si>
  <si>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</si>
  <si>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</si>
  <si>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</si>
  <si>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</si>
  <si>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</si>
  <si>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</si>
  <si>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</si>
  <si>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</si>
  <si>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</si>
  <si>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</si>
  <si>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</si>
  <si>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</si>
  <si>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</si>
  <si>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</si>
  <si>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</si>
  <si>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</si>
  <si>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</si>
  <si>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</si>
  <si>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</si>
  <si>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</si>
  <si>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</si>
  <si>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</si>
  <si>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</si>
  <si>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</si>
  <si>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</si>
  <si>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</si>
  <si>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</si>
  <si>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</si>
  <si>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</si>
  <si>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</si>
  <si>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</si>
  <si>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</si>
  <si>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</si>
  <si>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</si>
  <si>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</si>
  <si>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</si>
  <si>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</si>
  <si>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</si>
  <si>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</si>
  <si>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</si>
  <si>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</si>
  <si>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</si>
  <si>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</si>
  <si>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</si>
  <si>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</si>
  <si>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</si>
  <si>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</si>
  <si>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</si>
  <si>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</si>
  <si>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</si>
  <si>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</si>
  <si>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</si>
  <si>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</si>
  <si>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</si>
  <si>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</si>
  <si>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</si>
  <si>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</si>
  <si>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</si>
  <si>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</si>
  <si>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</si>
  <si>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</si>
  <si>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</si>
  <si>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</si>
  <si>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</si>
  <si>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</si>
  <si>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</si>
  <si>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</si>
  <si>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</si>
  <si>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</si>
  <si>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</si>
  <si>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</si>
  <si>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</si>
  <si>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</si>
  <si>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</si>
  <si>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</si>
  <si>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</si>
  <si>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</si>
  <si>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</si>
  <si>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</si>
  <si>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</si>
  <si>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</si>
  <si>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</si>
  <si>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</si>
  <si>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</si>
  <si>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</si>
  <si>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</si>
  <si>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</si>
  <si>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</si>
  <si>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</si>
  <si>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</si>
  <si>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</si>
  <si>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</si>
  <si>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</si>
  <si>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</si>
  <si>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</si>
  <si>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</si>
  <si>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</si>
  <si>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</si>
  <si>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</si>
  <si>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</si>
  <si>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</si>
  <si>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</si>
  <si>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</si>
  <si>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</si>
  <si>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</si>
  <si>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</si>
  <si>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</si>
  <si>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</si>
  <si>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</si>
  <si>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</si>
  <si>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</si>
  <si>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</si>
  <si>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</si>
  <si>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</si>
  <si>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</si>
  <si>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</si>
  <si>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</si>
  <si>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</si>
  <si>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</si>
  <si>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</si>
  <si>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</si>
  <si>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</si>
  <si>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</si>
  <si>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</si>
  <si>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</si>
  <si>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</si>
  <si>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</si>
  <si>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</si>
  <si>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</si>
  <si>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</si>
  <si>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</si>
  <si>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</si>
  <si>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</si>
  <si>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</si>
  <si>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</si>
  <si>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</si>
  <si>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</si>
  <si>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</si>
  <si>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</si>
  <si>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</si>
  <si>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</si>
  <si>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</si>
  <si>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</si>
  <si>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</si>
  <si>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</si>
  <si>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</si>
  <si>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</si>
  <si>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</si>
  <si>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</si>
  <si>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</si>
  <si>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</si>
  <si>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</si>
  <si>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</si>
  <si>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</si>
  <si>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</si>
  <si>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</si>
  <si>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</si>
  <si>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</si>
  <si>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</si>
  <si>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</si>
  <si>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</si>
  <si>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</si>
  <si>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</si>
  <si>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</si>
  <si>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</si>
  <si>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</si>
  <si>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</si>
  <si>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</si>
  <si>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</si>
  <si>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</si>
  <si>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</si>
  <si>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</si>
  <si>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</si>
  <si>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</si>
  <si>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</si>
  <si>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</si>
  <si>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</si>
  <si>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</si>
  <si>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</si>
  <si>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</si>
  <si>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</si>
  <si>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</si>
  <si>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</si>
  <si>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</si>
  <si>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</si>
  <si>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</si>
  <si>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</si>
  <si>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</si>
  <si>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</si>
  <si>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</si>
  <si>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</si>
  <si>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</si>
  <si>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</si>
  <si>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</si>
  <si>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</si>
  <si>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</si>
  <si>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</si>
  <si>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</si>
  <si>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</si>
  <si>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</si>
  <si>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</si>
  <si>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</si>
  <si>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</si>
  <si>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</si>
  <si>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</si>
  <si>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</si>
  <si>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</si>
  <si>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</si>
  <si>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</si>
  <si>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</si>
  <si>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</si>
  <si>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</si>
  <si>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</si>
  <si>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</si>
  <si>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</si>
  <si>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</si>
  <si>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</si>
  <si>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</si>
  <si>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</si>
  <si>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</si>
  <si>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</si>
  <si>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</si>
  <si>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</si>
  <si>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</si>
  <si>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</si>
  <si>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</si>
  <si>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</si>
  <si>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</si>
  <si>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</si>
  <si>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</si>
  <si>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</si>
  <si>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</si>
  <si>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</si>
  <si>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</si>
  <si>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</si>
  <si>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</si>
  <si>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</si>
  <si>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</si>
  <si>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</si>
  <si>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</si>
  <si>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</si>
  <si>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</si>
  <si>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</si>
  <si>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</si>
  <si>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</si>
  <si>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</si>
  <si>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</si>
  <si>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</si>
  <si>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</si>
  <si>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</si>
  <si>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</si>
  <si>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</si>
  <si>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</si>
  <si>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</si>
  <si>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</si>
  <si>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</si>
  <si>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</si>
  <si>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</si>
  <si>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</si>
  <si>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</si>
  <si>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</si>
  <si>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</si>
  <si>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</si>
  <si>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</si>
  <si>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</si>
  <si>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</si>
  <si>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</si>
  <si>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</si>
  <si>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</si>
  <si>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</si>
  <si>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</si>
  <si>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</si>
  <si>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</si>
  <si>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</si>
  <si>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</si>
  <si>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</si>
  <si>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</si>
  <si>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</si>
  <si>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</si>
  <si>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</si>
  <si>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</si>
  <si>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</si>
  <si>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</si>
  <si>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</si>
  <si>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</si>
  <si>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</si>
  <si>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</si>
  <si>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</si>
  <si>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</si>
  <si>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</si>
  <si>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</si>
  <si>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</si>
  <si>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</si>
  <si>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</si>
  <si>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</si>
  <si>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</si>
  <si>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</si>
  <si>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</si>
  <si>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</si>
  <si>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</si>
  <si>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</si>
  <si>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</si>
  <si>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</si>
  <si>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</si>
  <si>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</si>
  <si>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</si>
  <si>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</si>
  <si>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</si>
  <si>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</si>
  <si>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</si>
  <si>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</si>
  <si>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</si>
  <si>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</si>
  <si>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</si>
  <si>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</si>
  <si>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</si>
  <si>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</si>
  <si>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</si>
  <si>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</si>
  <si>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</si>
  <si>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</si>
  <si>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</si>
  <si>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</si>
  <si>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</si>
  <si>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</si>
  <si>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</si>
  <si>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</si>
  <si>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</si>
  <si>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</si>
  <si>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</si>
  <si>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</si>
  <si>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</si>
  <si>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</si>
  <si>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</si>
  <si>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</si>
  <si>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</si>
  <si>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</si>
  <si>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</si>
  <si>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</si>
  <si>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</si>
  <si>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</si>
  <si>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</si>
  <si>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</si>
  <si>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</si>
  <si>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</si>
  <si>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</si>
  <si>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</si>
  <si>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</si>
  <si>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</si>
  <si>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</si>
  <si>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</si>
  <si>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</si>
  <si>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</si>
  <si>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</si>
  <si>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</si>
  <si>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</si>
  <si>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</si>
  <si>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</si>
  <si>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</si>
  <si>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</si>
  <si>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</si>
  <si>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</si>
  <si>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</si>
  <si>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</si>
  <si>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</si>
  <si>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</si>
  <si>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</si>
  <si>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</si>
  <si>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</si>
  <si>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</si>
  <si>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</si>
  <si>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</si>
  <si>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</si>
  <si>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</si>
  <si>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</si>
  <si>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</si>
  <si>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</si>
  <si>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</si>
  <si>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</si>
  <si>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</si>
  <si>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</si>
  <si>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</si>
  <si>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</si>
  <si>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</si>
  <si>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</si>
  <si>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</si>
  <si>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</si>
  <si>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</si>
  <si>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</si>
  <si>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</si>
  <si>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</si>
  <si>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</si>
  <si>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</si>
  <si>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</si>
  <si>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</si>
  <si>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</si>
  <si>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</si>
  <si>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</si>
  <si>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</si>
  <si>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</si>
  <si>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</si>
  <si>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</si>
  <si>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</si>
  <si>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</si>
  <si>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</si>
  <si>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</si>
  <si>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</si>
  <si>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</si>
  <si>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</si>
  <si>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</si>
  <si>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</si>
  <si>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</si>
  <si>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</si>
  <si>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</si>
  <si>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</si>
  <si>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</si>
  <si>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</si>
  <si>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</si>
  <si>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</si>
  <si>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</si>
  <si>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</si>
  <si>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</si>
  <si>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</si>
  <si>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</si>
  <si>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</si>
  <si>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</si>
  <si>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</si>
  <si>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</si>
  <si>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</si>
  <si>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</si>
  <si>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</si>
  <si>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</si>
  <si>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</si>
  <si>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</si>
  <si>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</si>
  <si>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</si>
  <si>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</si>
  <si>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</si>
  <si>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</si>
  <si>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</si>
  <si>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</si>
  <si>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</si>
  <si>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</si>
  <si>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</si>
  <si>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</si>
  <si>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</si>
  <si>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</si>
  <si>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</si>
  <si>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</si>
  <si>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</si>
  <si>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</si>
  <si>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</si>
  <si>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</si>
  <si>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</si>
  <si>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</si>
  <si>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</si>
  <si>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</si>
  <si>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</si>
  <si>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</si>
  <si>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</si>
  <si>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</si>
  <si>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</si>
  <si>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</si>
  <si>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</si>
  <si>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</si>
  <si>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</si>
  <si>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</si>
  <si>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</si>
  <si>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</si>
  <si>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</si>
  <si>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</si>
  <si>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</si>
  <si>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</si>
  <si>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</si>
  <si>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</si>
  <si>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</si>
  <si>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</si>
  <si>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</si>
  <si>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</si>
  <si>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</si>
  <si>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</si>
  <si>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</si>
  <si>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</si>
  <si>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</si>
  <si>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</si>
  <si>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</si>
  <si>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</si>
  <si>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</si>
  <si>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</si>
  <si>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</si>
  <si>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</si>
  <si>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</si>
  <si>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</si>
  <si>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</si>
  <si>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</si>
  <si>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</si>
  <si>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</si>
  <si>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</si>
  <si>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</si>
  <si>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</si>
  <si>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</si>
  <si>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</si>
  <si>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</si>
  <si>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</si>
  <si>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</si>
  <si>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</si>
  <si>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</si>
  <si>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</si>
  <si>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</si>
  <si>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</si>
  <si>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</si>
  <si>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</si>
  <si>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</si>
  <si>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</si>
  <si>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</si>
  <si>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</si>
  <si>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</si>
  <si>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</si>
  <si>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</si>
  <si>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</si>
  <si>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</si>
  <si>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</si>
  <si>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</si>
  <si>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</si>
  <si>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</si>
  <si>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</si>
  <si>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</si>
  <si>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</si>
  <si>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</si>
  <si>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</si>
  <si>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</si>
  <si>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</si>
  <si>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</si>
  <si>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</si>
  <si>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</si>
  <si>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</si>
  <si>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</si>
  <si>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</si>
  <si>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</si>
  <si>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</si>
  <si>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</si>
  <si>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</si>
  <si>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</si>
  <si>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</si>
  <si>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</si>
  <si>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</si>
  <si>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</si>
  <si>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</si>
  <si>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</si>
  <si>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</si>
  <si>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</si>
  <si>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</si>
  <si>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</si>
  <si>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</si>
  <si>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</si>
  <si>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</si>
  <si>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</si>
  <si>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</si>
  <si>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</si>
  <si>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</si>
  <si>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</si>
  <si>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</si>
  <si>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</si>
  <si>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</si>
  <si>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</si>
  <si>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</si>
  <si>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</si>
  <si>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</si>
  <si>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</si>
  <si>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</si>
  <si>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</si>
  <si>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</si>
  <si>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</si>
  <si>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</si>
  <si>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</si>
  <si>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</si>
  <si>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</si>
  <si>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</si>
  <si>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</si>
  <si>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</si>
  <si>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</si>
  <si>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</si>
  <si>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</si>
  <si>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</si>
  <si>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</si>
  <si>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</si>
  <si>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</si>
  <si>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</si>
  <si>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</si>
  <si>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</si>
  <si>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</si>
  <si>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</si>
  <si>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</si>
  <si>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</si>
  <si>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</si>
  <si>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</si>
  <si>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</si>
  <si>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</si>
  <si>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</si>
  <si>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</si>
  <si>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</si>
  <si>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</si>
  <si>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</si>
  <si>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</si>
  <si>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</si>
  <si>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</si>
  <si>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</si>
  <si>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</si>
  <si>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</si>
  <si>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</si>
  <si>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</si>
  <si>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</si>
  <si>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</si>
  <si>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</si>
  <si>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</si>
  <si>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</si>
  <si>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</si>
  <si>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</si>
  <si>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</si>
  <si>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</si>
  <si>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</si>
  <si>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</si>
  <si>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</si>
  <si>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</si>
  <si>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</si>
  <si>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</si>
  <si>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</si>
  <si>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</si>
  <si>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</si>
  <si>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</si>
  <si>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</si>
  <si>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</si>
  <si>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</si>
  <si>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</si>
  <si>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</si>
  <si>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</si>
  <si>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</si>
  <si>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</si>
  <si>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</si>
  <si>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</si>
  <si>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</si>
  <si>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</si>
  <si>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</si>
  <si>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</si>
  <si>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</si>
  <si>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</si>
  <si>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</si>
  <si>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</si>
  <si>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</si>
  <si>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</si>
  <si>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</si>
  <si>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</si>
  <si>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</si>
  <si>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</si>
  <si>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</si>
  <si>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</si>
  <si>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</si>
  <si>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</si>
  <si>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</si>
  <si>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</si>
  <si>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</si>
  <si>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</si>
  <si>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</si>
  <si>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</si>
  <si>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</si>
  <si>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</si>
  <si>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</si>
  <si>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</si>
  <si>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</si>
  <si>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</si>
  <si>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</si>
  <si>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</si>
  <si>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</si>
  <si>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</si>
  <si>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</si>
  <si>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</si>
  <si>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</si>
  <si>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</si>
  <si>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</si>
  <si>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</si>
  <si>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</si>
  <si>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</si>
  <si>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</si>
  <si>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</si>
  <si>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</si>
  <si>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</si>
  <si>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</si>
  <si>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</si>
  <si>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</si>
  <si>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</si>
  <si>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</si>
  <si>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</si>
  <si>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</si>
  <si>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</si>
  <si>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</si>
  <si>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</si>
  <si>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</si>
  <si>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</si>
  <si>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</si>
  <si>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</si>
  <si>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</si>
  <si>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</si>
  <si>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</si>
  <si>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</si>
  <si>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</si>
  <si>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</si>
  <si>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</si>
  <si>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</si>
  <si>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</si>
  <si>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</si>
  <si>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</si>
  <si>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</si>
  <si>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</si>
  <si>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</si>
  <si>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</si>
  <si>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</si>
  <si>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</si>
  <si>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</si>
  <si>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</si>
  <si>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</si>
  <si>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</si>
  <si>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</si>
  <si>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</si>
  <si>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</si>
  <si>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</si>
  <si>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</si>
  <si>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</si>
  <si>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</si>
  <si>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</si>
  <si>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</si>
  <si>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</si>
  <si>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</si>
  <si>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</si>
  <si>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</si>
  <si>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</si>
  <si>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</si>
  <si>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</si>
  <si>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</si>
  <si>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</si>
  <si>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</si>
  <si>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</si>
  <si>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</si>
  <si>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</si>
  <si>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</si>
  <si>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</si>
  <si>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</si>
  <si>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</si>
  <si>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</si>
  <si>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</si>
  <si>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</si>
  <si>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</si>
  <si>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</si>
  <si>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</si>
  <si>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</si>
  <si>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</si>
  <si>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</si>
  <si>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</si>
  <si>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</si>
  <si>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</si>
  <si>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</si>
  <si>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</si>
  <si>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</si>
  <si>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</si>
  <si>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</si>
  <si>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</si>
  <si>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</si>
  <si>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</si>
  <si>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</si>
  <si>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</si>
  <si>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</si>
  <si>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</si>
  <si>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</si>
  <si>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</si>
  <si>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</si>
  <si>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</si>
  <si>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</si>
  <si>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</si>
  <si>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</si>
  <si>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</si>
  <si>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</si>
  <si>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</si>
  <si>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</si>
  <si>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</si>
  <si>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</si>
  <si>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</si>
  <si>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</si>
  <si>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</si>
  <si>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</si>
  <si>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</si>
  <si>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</si>
  <si>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</si>
  <si>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</si>
  <si>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</si>
  <si>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</si>
  <si>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</si>
  <si>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</si>
  <si>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</si>
  <si>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</si>
  <si>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</si>
  <si>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</si>
  <si>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</si>
  <si>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</si>
  <si>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</si>
  <si>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</si>
  <si>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</si>
  <si>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</si>
  <si>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</si>
  <si>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</si>
  <si>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</si>
  <si>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</si>
  <si>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</si>
  <si>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</si>
  <si>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</si>
  <si>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</si>
  <si>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</si>
  <si>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</si>
  <si>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</si>
  <si>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</si>
  <si>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</si>
  <si>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</si>
  <si>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</si>
  <si>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</si>
  <si>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</si>
  <si>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</si>
  <si>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</si>
  <si>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</si>
  <si>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</si>
  <si>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</si>
  <si>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</si>
  <si>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</si>
  <si>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</si>
  <si>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</si>
  <si>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</si>
  <si>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</si>
  <si>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</si>
  <si>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</si>
  <si>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</si>
  <si>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</si>
  <si>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</si>
  <si>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</si>
  <si>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</si>
  <si>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</si>
  <si>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</si>
  <si>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</si>
  <si>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</si>
  <si>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</si>
  <si>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</si>
  <si>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</si>
  <si>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</si>
  <si>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</si>
  <si>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</si>
  <si>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</si>
  <si>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</si>
  <si>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</si>
  <si>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</si>
  <si>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</si>
  <si>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</si>
  <si>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</si>
  <si>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</si>
  <si>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</si>
  <si>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</si>
  <si>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</si>
  <si>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</si>
  <si>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</si>
  <si>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</si>
  <si>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</si>
  <si>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</si>
  <si>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</si>
  <si>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</si>
  <si>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</si>
  <si>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</si>
  <si>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</si>
  <si>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</si>
  <si>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</si>
  <si>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</si>
  <si>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</si>
  <si>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</si>
  <si>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</si>
  <si>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</si>
  <si>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</si>
  <si>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</si>
  <si>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</si>
  <si>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</si>
  <si>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</si>
  <si>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</si>
  <si>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</si>
  <si>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</si>
  <si>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</si>
  <si>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</si>
  <si>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</si>
  <si>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</si>
  <si>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</si>
  <si>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</si>
  <si>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</si>
  <si>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</si>
  <si>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</si>
  <si>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</si>
  <si>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</si>
  <si>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</si>
  <si>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</si>
  <si>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</si>
  <si>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</si>
  <si>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</si>
  <si>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</si>
  <si>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</si>
  <si>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</si>
  <si>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</si>
  <si>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</si>
  <si>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</si>
  <si>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</si>
  <si>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</si>
  <si>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</si>
  <si>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</si>
  <si>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</si>
  <si>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</si>
  <si>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</si>
  <si>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</si>
  <si>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</si>
  <si>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</si>
  <si>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</si>
  <si>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</si>
  <si>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</si>
  <si>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</si>
  <si>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</si>
  <si>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</si>
  <si>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</si>
  <si>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</si>
  <si>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</si>
  <si>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</si>
  <si>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</si>
  <si>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</si>
  <si>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</si>
  <si>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</si>
  <si>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</si>
  <si>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</si>
  <si>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</si>
  <si>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</si>
  <si>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</si>
  <si>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</si>
  <si>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</si>
  <si>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</si>
  <si>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</si>
  <si>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</si>
  <si>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</si>
  <si>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</si>
  <si>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</si>
  <si>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</si>
  <si>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</si>
  <si>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</si>
  <si>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</si>
  <si>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</si>
  <si>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</si>
  <si>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</si>
  <si>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</si>
  <si>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</si>
  <si>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</si>
  <si>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</si>
  <si>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</si>
  <si>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</si>
  <si>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</si>
  <si>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</si>
  <si>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</si>
  <si>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</si>
  <si>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</si>
  <si>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</si>
  <si>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</si>
  <si>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</si>
  <si>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</si>
  <si>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</si>
  <si>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</si>
  <si>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</si>
  <si>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</si>
  <si>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</si>
  <si>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</si>
  <si>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</si>
  <si>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</si>
  <si>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</si>
  <si>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</si>
  <si>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</si>
  <si>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</si>
  <si>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</si>
  <si>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</si>
  <si>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</si>
  <si>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</si>
  <si>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</si>
  <si>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</si>
  <si>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</si>
  <si>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</si>
  <si>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</si>
  <si>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</si>
  <si>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</si>
  <si>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</si>
  <si>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</si>
  <si>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</si>
  <si>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</si>
  <si>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</si>
  <si>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</si>
  <si>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</si>
  <si>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</si>
  <si>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</si>
  <si>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</si>
  <si>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</si>
  <si>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</si>
  <si>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</si>
  <si>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</si>
  <si>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</si>
  <si>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</si>
  <si>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</si>
  <si>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</si>
  <si>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</si>
  <si>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</si>
  <si>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</si>
  <si>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</si>
  <si>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</si>
  <si>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</si>
  <si>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</si>
  <si>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</si>
  <si>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</si>
  <si>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</si>
  <si>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</si>
  <si>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</si>
  <si>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</si>
  <si>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</si>
  <si>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</si>
  <si>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</si>
  <si>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</si>
  <si>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</si>
  <si>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</si>
  <si>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</si>
  <si>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</si>
  <si>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</si>
  <si>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</si>
  <si>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</si>
  <si>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</si>
  <si>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</si>
  <si>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</si>
  <si>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</si>
  <si>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</si>
  <si>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</si>
  <si>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</si>
  <si>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</si>
  <si>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</si>
  <si>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</si>
  <si>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</si>
  <si>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</si>
  <si>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</si>
  <si>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</si>
  <si>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</si>
  <si>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</si>
  <si>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</si>
  <si>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</si>
  <si>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</si>
  <si>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</si>
  <si>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</si>
  <si>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</si>
  <si>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</si>
  <si>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</si>
  <si>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</si>
  <si>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</si>
  <si>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</si>
  <si>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</si>
  <si>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</si>
  <si>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</si>
  <si>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</si>
  <si>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</si>
  <si>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</si>
  <si>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</si>
  <si>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</si>
  <si>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</si>
  <si>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</si>
  <si>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</si>
  <si>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</si>
  <si>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</si>
  <si>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</si>
  <si>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</si>
  <si>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</si>
  <si>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</si>
  <si>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</si>
  <si>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</si>
  <si>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</si>
  <si>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</si>
  <si>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</si>
  <si>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</si>
  <si>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</si>
  <si>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</si>
  <si>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</si>
  <si>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</si>
  <si>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</si>
  <si>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</si>
  <si>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</si>
  <si>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</si>
  <si>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</si>
  <si>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</si>
  <si>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</si>
  <si>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</si>
  <si>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</si>
  <si>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</si>
  <si>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</si>
  <si>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</si>
  <si>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</si>
  <si>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</si>
  <si>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</si>
  <si>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</si>
  <si>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</si>
  <si>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</si>
  <si>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</si>
  <si>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</si>
  <si>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</si>
  <si>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</si>
  <si>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</si>
  <si>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</si>
  <si>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</si>
  <si>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</si>
  <si>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</si>
  <si>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</si>
  <si>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</si>
  <si>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</si>
  <si>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</si>
  <si>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</si>
  <si>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</si>
  <si>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</si>
  <si>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</si>
  <si>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</si>
  <si>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</si>
  <si>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</si>
  <si>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</si>
  <si>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</si>
  <si>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</si>
  <si>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</si>
  <si>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</si>
  <si>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</si>
  <si>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</si>
  <si>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</si>
  <si>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</si>
  <si>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</si>
  <si>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</si>
  <si>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</si>
  <si>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</si>
  <si>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</si>
  <si>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</si>
  <si>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</si>
  <si>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</si>
  <si>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</si>
  <si>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</si>
  <si>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</si>
  <si>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</si>
  <si>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</si>
  <si>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</si>
  <si>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</si>
  <si>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</si>
  <si>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</si>
  <si>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</si>
  <si>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</si>
  <si>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</si>
  <si>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</si>
  <si>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</si>
  <si>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</si>
  <si>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</si>
  <si>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</si>
  <si>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</si>
  <si>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</si>
  <si>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</si>
  <si>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</si>
  <si>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</si>
  <si>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</si>
  <si>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</si>
  <si>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</si>
  <si>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</si>
  <si>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</si>
  <si>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</si>
  <si>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</si>
  <si>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</si>
  <si>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</si>
  <si>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</si>
  <si>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</si>
  <si>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</si>
  <si>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</si>
  <si>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</si>
  <si>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</si>
  <si>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</si>
  <si>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</si>
  <si>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</si>
  <si>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</si>
  <si>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</si>
  <si>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</si>
  <si>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</si>
  <si>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</si>
  <si>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</si>
  <si>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</si>
  <si>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</si>
  <si>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</si>
  <si>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</si>
  <si>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</si>
  <si>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</si>
  <si>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</si>
  <si>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</si>
  <si>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</si>
  <si>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</si>
  <si>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</si>
  <si>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</si>
  <si>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</si>
  <si>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</si>
  <si>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</si>
  <si>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</si>
  <si>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</si>
  <si>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</si>
  <si>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</si>
  <si>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</si>
  <si>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</si>
  <si>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</si>
  <si>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</si>
  <si>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</si>
  <si>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</si>
  <si>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</si>
  <si>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</si>
  <si>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</si>
  <si>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</si>
  <si>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</si>
  <si>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</si>
  <si>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</si>
  <si>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</si>
  <si>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</si>
  <si>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</si>
  <si>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</si>
  <si>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</si>
  <si>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</si>
  <si>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</si>
  <si>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</si>
  <si>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</si>
  <si>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</si>
  <si>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</si>
  <si>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</si>
  <si>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</si>
  <si>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</si>
  <si>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</si>
  <si>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</si>
  <si>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</si>
  <si>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</si>
  <si>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</si>
  <si>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</si>
  <si>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</si>
  <si>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</si>
  <si>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</si>
  <si>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</si>
  <si>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</si>
  <si>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</si>
  <si>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</si>
  <si>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</si>
  <si>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</si>
  <si>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</si>
  <si>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</si>
  <si>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</si>
  <si>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</si>
  <si>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</si>
  <si>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</si>
  <si>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</si>
  <si>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</si>
  <si>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</si>
  <si>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</si>
  <si>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</si>
  <si>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</si>
  <si>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</si>
  <si>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</si>
  <si>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</si>
  <si>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</si>
  <si>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</si>
  <si>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</si>
  <si>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</si>
  <si>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</si>
  <si>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</si>
  <si>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</si>
  <si>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</si>
  <si>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</si>
  <si>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</si>
  <si>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</si>
  <si>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</si>
  <si>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</si>
  <si>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</si>
  <si>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</si>
  <si>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</si>
  <si>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</si>
  <si>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</si>
  <si>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</si>
  <si>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</si>
  <si>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</si>
  <si>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</si>
  <si>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</si>
  <si>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</si>
  <si>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</si>
  <si>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</si>
  <si>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</si>
  <si>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</si>
  <si>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</si>
  <si>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</si>
  <si>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</si>
  <si>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</si>
  <si>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</si>
  <si>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</si>
  <si>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</si>
  <si>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</si>
  <si>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</si>
  <si>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</si>
  <si>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</si>
  <si>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</si>
  <si>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</si>
  <si>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</si>
  <si>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</si>
  <si>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</si>
  <si>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</si>
  <si>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</si>
  <si>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</si>
  <si>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</si>
  <si>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</si>
  <si>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</si>
  <si>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</si>
  <si>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</si>
  <si>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</si>
  <si>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</si>
  <si>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</si>
  <si>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</si>
  <si>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</si>
  <si>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</si>
  <si>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</si>
  <si>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</si>
  <si>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</si>
  <si>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</si>
  <si>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</si>
  <si>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</si>
  <si>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</si>
  <si>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</si>
  <si>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</si>
  <si>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</si>
  <si>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</si>
  <si>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</si>
  <si>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</si>
  <si>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</si>
  <si>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</si>
  <si>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</si>
  <si>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</si>
  <si>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</si>
  <si>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</si>
  <si>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</si>
  <si>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</si>
  <si>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</si>
  <si>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</si>
  <si>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</si>
  <si>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</si>
  <si>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</si>
  <si>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</si>
  <si>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</si>
  <si>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</si>
  <si>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</si>
  <si>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</si>
  <si>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</si>
  <si>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</si>
  <si>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</si>
  <si>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</si>
  <si>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</si>
  <si>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</si>
  <si>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</si>
  <si>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</si>
  <si>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</si>
  <si>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</si>
  <si>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</si>
  <si>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</si>
  <si>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</si>
  <si>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</si>
  <si>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</si>
  <si>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</si>
  <si>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</si>
  <si>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</si>
  <si>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</si>
  <si>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</si>
  <si>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</si>
  <si>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</si>
  <si>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</si>
  <si>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</si>
  <si>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</si>
  <si>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</si>
  <si>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</si>
  <si>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</si>
  <si>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</si>
  <si>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</si>
  <si>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</si>
  <si>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</si>
  <si>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</si>
  <si>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</si>
  <si>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</si>
  <si>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</si>
  <si>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</si>
  <si>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</si>
  <si>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</si>
  <si>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</si>
  <si>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</si>
  <si>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</si>
  <si>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</si>
  <si>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</si>
  <si>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</si>
  <si>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</si>
  <si>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</si>
  <si>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</si>
  <si>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</si>
  <si>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</si>
  <si>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</si>
  <si>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</si>
  <si>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</si>
  <si>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</si>
  <si>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</si>
  <si>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</si>
  <si>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</si>
  <si>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</si>
  <si>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</si>
  <si>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</si>
  <si>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</si>
  <si>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</si>
  <si>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</si>
  <si>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</si>
  <si>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</si>
  <si>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</si>
  <si>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</si>
  <si>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</si>
  <si>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</si>
  <si>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</si>
  <si>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</si>
  <si>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</si>
  <si>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</si>
  <si>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</si>
  <si>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</si>
  <si>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</si>
  <si>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</si>
  <si>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</si>
  <si>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</si>
  <si>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</si>
  <si>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</si>
  <si>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</si>
  <si>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</si>
  <si>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</si>
  <si>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</si>
  <si>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</si>
  <si>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</si>
  <si>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</si>
  <si>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</si>
  <si>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</si>
  <si>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</si>
  <si>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</si>
  <si>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</si>
  <si>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</si>
  <si>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</si>
  <si>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</si>
  <si>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</si>
  <si>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</si>
  <si>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</si>
  <si>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</si>
  <si>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</si>
  <si>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</si>
  <si>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</si>
  <si>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</si>
  <si>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</si>
  <si>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</si>
  <si>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</si>
  <si>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</si>
  <si>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</si>
  <si>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</si>
  <si>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</si>
  <si>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</si>
  <si>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</si>
  <si>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</si>
  <si>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</si>
  <si>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</si>
  <si>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</si>
  <si>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</si>
  <si>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</si>
  <si>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</si>
  <si>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</si>
  <si>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</si>
  <si>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</si>
  <si>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</si>
  <si>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</si>
  <si>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</si>
  <si>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</si>
  <si>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</si>
  <si>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</si>
  <si>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</si>
  <si>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</si>
  <si>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</si>
  <si>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</si>
  <si>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</si>
  <si>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</si>
  <si>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</si>
  <si>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</si>
  <si>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</si>
  <si>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</si>
  <si>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</si>
  <si>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</si>
  <si>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</si>
  <si>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</si>
  <si>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</si>
  <si>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</si>
  <si>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</si>
  <si>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</si>
  <si>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</si>
  <si>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</si>
  <si>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</si>
  <si>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</si>
  <si>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</si>
  <si>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</si>
  <si>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</si>
  <si>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</si>
  <si>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</si>
  <si>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</si>
  <si>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</si>
  <si>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</si>
  <si>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</si>
  <si>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</si>
  <si>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</si>
  <si>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</si>
  <si>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</si>
  <si>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</si>
  <si>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</si>
  <si>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</si>
  <si>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</si>
  <si>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</si>
  <si>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</si>
  <si>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</si>
  <si>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</si>
  <si>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</si>
  <si>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</si>
  <si>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</si>
  <si>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</si>
  <si>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</si>
  <si>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</si>
  <si>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</si>
  <si>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</si>
  <si>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</si>
  <si>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</si>
  <si>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</si>
  <si>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</si>
  <si>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</si>
  <si>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</si>
  <si>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</si>
  <si>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</si>
  <si>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</si>
  <si>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</si>
  <si>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</si>
  <si>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</si>
  <si>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</si>
  <si>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</si>
  <si>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</si>
  <si>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</si>
  <si>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</si>
  <si>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</si>
  <si>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</si>
  <si>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</si>
  <si>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</si>
  <si>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</si>
  <si>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</si>
  <si>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</si>
  <si>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</si>
  <si>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</si>
  <si>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</si>
  <si>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</si>
  <si>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</si>
  <si>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</si>
  <si>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</si>
  <si>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</si>
  <si>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</si>
  <si>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</si>
  <si>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</si>
  <si>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</si>
  <si>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</si>
  <si>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</si>
  <si>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</si>
  <si>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</si>
  <si>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</si>
  <si>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</si>
  <si>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</si>
  <si>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</si>
  <si>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</si>
  <si>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</si>
  <si>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</si>
  <si>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</si>
  <si>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</si>
  <si>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</si>
  <si>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</si>
  <si>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</si>
  <si>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</si>
  <si>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</si>
  <si>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</si>
  <si>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</si>
  <si>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</si>
  <si>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</si>
  <si>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</si>
  <si>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</si>
  <si>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</si>
  <si>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</si>
  <si>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</si>
  <si>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</si>
  <si>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</si>
  <si>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</si>
  <si>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</si>
  <si>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</si>
  <si>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</si>
  <si>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</si>
  <si>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</si>
  <si>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</si>
  <si>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</si>
  <si>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</si>
  <si>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</si>
  <si>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</si>
  <si>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</si>
  <si>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</si>
  <si>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</si>
  <si>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</si>
  <si>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</si>
  <si>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</si>
  <si>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</si>
  <si>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</si>
  <si>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</si>
  <si>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</si>
  <si>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</si>
  <si>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</si>
  <si>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</si>
  <si>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</si>
  <si>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</si>
  <si>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</si>
  <si>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</si>
  <si>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</si>
  <si>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</si>
  <si>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</si>
  <si>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</si>
  <si>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</si>
  <si>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</si>
  <si>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</si>
  <si>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</si>
  <si>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</si>
  <si>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</si>
  <si>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</si>
  <si>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</si>
  <si>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</si>
  <si>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</si>
  <si>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</si>
  <si>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</si>
  <si>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</si>
  <si>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</si>
  <si>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</si>
  <si>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</si>
  <si>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</si>
  <si>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</si>
  <si>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</si>
  <si>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</si>
  <si>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</si>
  <si>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</si>
  <si>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</si>
  <si>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</si>
  <si>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</si>
  <si>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</si>
  <si>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</si>
  <si>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</si>
  <si>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</si>
  <si>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</si>
  <si>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</si>
  <si>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</si>
  <si>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</si>
  <si>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</si>
  <si>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</si>
  <si>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</si>
  <si>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</si>
  <si>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</si>
  <si>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</si>
  <si>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</si>
  <si>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</si>
  <si>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</si>
  <si>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</si>
  <si>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</si>
  <si>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</si>
  <si>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</si>
  <si>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</si>
  <si>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</si>
  <si>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</si>
  <si>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</si>
  <si>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</si>
  <si>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</si>
  <si>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</si>
  <si>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</si>
  <si>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</si>
  <si>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</si>
  <si>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</si>
  <si>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</si>
  <si>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</si>
  <si>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</si>
  <si>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</si>
  <si>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</si>
  <si>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</si>
  <si>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</si>
  <si>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</si>
  <si>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</si>
  <si>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</si>
  <si>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</si>
  <si>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</si>
  <si>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</si>
  <si>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</si>
  <si>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</si>
  <si>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</si>
  <si>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</si>
  <si>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</si>
  <si>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</si>
  <si>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</si>
  <si>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</si>
  <si>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</si>
  <si>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</si>
  <si>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</si>
  <si>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</si>
  <si>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</si>
  <si>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</si>
  <si>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</si>
  <si>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</si>
  <si>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</si>
  <si>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</si>
  <si>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</si>
  <si>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</si>
  <si>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</si>
  <si>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</si>
  <si>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</si>
  <si>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</si>
  <si>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</si>
  <si>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</si>
  <si>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</si>
  <si>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</si>
  <si>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</si>
  <si>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</si>
  <si>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</si>
  <si>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</si>
  <si>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</si>
  <si>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</si>
  <si>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</si>
  <si>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</si>
  <si>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</si>
  <si>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</si>
  <si>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</si>
  <si>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</si>
  <si>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</si>
  <si>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</si>
  <si>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</si>
  <si>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</si>
  <si>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</si>
  <si>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</si>
  <si>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</si>
  <si>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</si>
  <si>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</si>
  <si>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</si>
  <si>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</si>
  <si>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</si>
  <si>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</si>
  <si>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</si>
  <si>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</si>
  <si>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</si>
  <si>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</si>
  <si>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</si>
  <si>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</si>
  <si>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</si>
  <si>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</si>
  <si>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</si>
  <si>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</si>
  <si>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</si>
  <si>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</si>
  <si>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</si>
  <si>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</si>
  <si>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</si>
  <si>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</si>
  <si>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</si>
  <si>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</si>
  <si>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</si>
  <si>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</si>
  <si>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</si>
  <si>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</si>
  <si>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</si>
  <si>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</si>
  <si>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</si>
  <si>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</si>
  <si>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</si>
  <si>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</si>
  <si>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</si>
  <si>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</si>
  <si>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</si>
  <si>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</si>
  <si>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</si>
  <si>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</si>
  <si>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</si>
  <si>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</si>
  <si>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</si>
  <si>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</si>
  <si>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</si>
  <si>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</si>
  <si>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</si>
  <si>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</si>
  <si>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</si>
  <si>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</si>
  <si>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</si>
  <si>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</si>
  <si>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</si>
  <si>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</si>
  <si>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</si>
  <si>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</si>
  <si>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</si>
  <si>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</si>
  <si>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</si>
  <si>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</si>
  <si>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</si>
  <si>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</si>
  <si>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</si>
  <si>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</si>
  <si>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</si>
  <si>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</si>
  <si>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</si>
  <si>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</si>
  <si>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</si>
  <si>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</si>
  <si>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</si>
  <si>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</si>
  <si>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</si>
  <si>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</si>
  <si>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</si>
  <si>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</si>
  <si>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</si>
  <si>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</si>
  <si>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</si>
  <si>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</si>
  <si>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</si>
  <si>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</si>
  <si>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</si>
  <si>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</si>
  <si>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</si>
  <si>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</si>
  <si>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</si>
  <si>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</si>
  <si>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</si>
  <si>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</si>
  <si>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</si>
  <si>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</si>
  <si>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</si>
  <si>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</si>
  <si>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</si>
  <si>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</si>
  <si>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</si>
  <si>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</si>
  <si>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</si>
  <si>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</si>
  <si>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</si>
  <si>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</si>
  <si>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</si>
  <si>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</si>
  <si>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</si>
  <si>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</si>
  <si>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</si>
  <si>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</si>
  <si>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</si>
  <si>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</si>
  <si>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</si>
  <si>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</si>
  <si>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</si>
  <si>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</si>
  <si>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</si>
  <si>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</si>
  <si>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</si>
  <si>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</si>
  <si>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</si>
  <si>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</si>
  <si>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</si>
  <si>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</si>
  <si>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</si>
  <si>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</si>
  <si>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</si>
  <si>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</si>
  <si>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</si>
  <si>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</si>
  <si>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</si>
  <si>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</si>
  <si>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</si>
  <si>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</si>
  <si>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</si>
  <si>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</si>
  <si>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</si>
  <si>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</si>
  <si>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</si>
  <si>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</si>
  <si>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</si>
  <si>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</si>
  <si>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</si>
  <si>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</si>
  <si>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</si>
  <si>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</si>
  <si>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</si>
  <si>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</si>
  <si>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</si>
  <si>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</si>
  <si>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</si>
  <si>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</si>
  <si>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</si>
  <si>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</si>
  <si>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</si>
  <si>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</si>
  <si>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</si>
  <si>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</si>
  <si>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</si>
  <si>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</si>
  <si>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</si>
  <si>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</si>
  <si>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</si>
  <si>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</si>
  <si>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</si>
  <si>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</si>
  <si>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</si>
  <si>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</si>
  <si>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</si>
  <si>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</si>
  <si>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</si>
  <si>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</si>
  <si>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</si>
  <si>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</si>
  <si>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</si>
  <si>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</si>
  <si>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</si>
  <si>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</si>
  <si>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</si>
  <si>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</si>
  <si>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</si>
  <si>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</si>
  <si>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</si>
  <si>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</si>
  <si>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</si>
  <si>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</si>
  <si>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</si>
  <si>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</si>
  <si>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</si>
  <si>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</si>
  <si>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</si>
  <si>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</si>
  <si>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</si>
  <si>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</si>
  <si>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</si>
  <si>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</si>
  <si>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</si>
  <si>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</si>
  <si>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</si>
  <si>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</si>
  <si>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</si>
  <si>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</si>
  <si>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</si>
  <si>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</si>
  <si>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</si>
  <si>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</si>
  <si>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</si>
  <si>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</si>
  <si>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</si>
  <si>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</si>
  <si>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</si>
  <si>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</si>
  <si>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</si>
  <si>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</si>
  <si>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</si>
  <si>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</si>
  <si>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</si>
  <si>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</si>
  <si>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</si>
  <si>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</si>
  <si>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</si>
  <si>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</si>
  <si>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</si>
  <si>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</si>
  <si>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</si>
  <si>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</si>
  <si>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</si>
  <si>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</si>
  <si>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</si>
  <si>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</si>
  <si>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</si>
  <si>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</si>
  <si>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</si>
  <si>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</si>
  <si>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</si>
  <si>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</si>
  <si>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</si>
  <si>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</si>
  <si>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</si>
  <si>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</si>
  <si>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</si>
  <si>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</si>
  <si>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</si>
  <si>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</si>
  <si>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</si>
  <si>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</si>
  <si>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</si>
  <si>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</si>
  <si>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</si>
  <si>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</si>
  <si>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</si>
  <si>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</si>
  <si>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</si>
  <si>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</si>
  <si>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</si>
  <si>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</si>
  <si>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</si>
  <si>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</si>
  <si>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</si>
  <si>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</si>
  <si>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</si>
  <si>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</si>
  <si>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</si>
  <si>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</si>
  <si>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</si>
  <si>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</si>
  <si>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</si>
  <si>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</si>
  <si>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</si>
  <si>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</si>
  <si>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</si>
  <si>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</si>
  <si>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</si>
  <si>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</si>
  <si>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</si>
  <si>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</si>
  <si>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</si>
  <si>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</si>
  <si>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</si>
  <si>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</si>
  <si>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</si>
  <si>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</si>
  <si>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</si>
  <si>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</si>
  <si>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</si>
  <si>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</si>
  <si>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</si>
  <si>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</si>
  <si>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</si>
  <si>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</si>
  <si>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</si>
  <si>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</si>
  <si>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</si>
  <si>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</si>
  <si>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</si>
  <si>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</si>
  <si>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</si>
  <si>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</si>
  <si>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</si>
  <si>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</si>
  <si>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</si>
  <si>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</si>
  <si>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</si>
  <si>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</si>
  <si>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</si>
  <si>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</si>
  <si>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</si>
  <si>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</si>
  <si>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</si>
  <si>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</si>
  <si>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</si>
  <si>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</si>
  <si>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</si>
  <si>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</si>
  <si>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</si>
  <si>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</si>
  <si>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</si>
  <si>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</si>
  <si>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</si>
  <si>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</si>
  <si>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</si>
  <si>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</si>
  <si>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</si>
  <si>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</si>
  <si>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</si>
  <si>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</si>
  <si>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</si>
  <si>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</si>
  <si>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</si>
  <si>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</si>
  <si>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</si>
  <si>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</si>
  <si>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</si>
  <si>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</si>
  <si>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</si>
  <si>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</si>
  <si>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</si>
  <si>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</si>
  <si>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</si>
  <si>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</si>
  <si>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</si>
  <si>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</si>
  <si>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</si>
  <si>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</si>
  <si>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</si>
  <si>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</si>
  <si>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</si>
  <si>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</si>
  <si>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</si>
  <si>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</si>
  <si>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</si>
  <si>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</si>
  <si>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</si>
  <si>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</si>
  <si>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</si>
  <si>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</si>
  <si>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</si>
  <si>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</si>
  <si>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</si>
  <si>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</si>
  <si>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</si>
  <si>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</si>
  <si>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</si>
  <si>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</si>
  <si>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</si>
  <si>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</si>
  <si>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</si>
  <si>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</si>
  <si>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</si>
  <si>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</si>
  <si>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</si>
  <si>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</si>
  <si>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</si>
  <si>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</si>
  <si>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</si>
  <si>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</si>
  <si>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</si>
  <si>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</si>
  <si>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</si>
  <si>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</si>
  <si>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</si>
  <si>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</si>
  <si>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</si>
  <si>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</si>
  <si>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</si>
  <si>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</si>
  <si>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</si>
  <si>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</si>
  <si>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</si>
  <si>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</si>
  <si>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</si>
  <si>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</si>
  <si>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</si>
  <si>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</si>
  <si>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</si>
  <si>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</si>
  <si>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</si>
  <si>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</si>
  <si>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</si>
  <si>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</si>
  <si>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</si>
  <si>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</si>
  <si>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</si>
  <si>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</si>
  <si>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</si>
  <si>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</si>
  <si>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</si>
  <si>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</si>
  <si>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</si>
  <si>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</si>
  <si>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</si>
  <si>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</si>
  <si>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</si>
  <si>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</si>
  <si>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</si>
  <si>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</si>
  <si>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</si>
  <si>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</si>
  <si>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</si>
  <si>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</si>
  <si>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</si>
  <si>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</si>
  <si>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</si>
  <si>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</si>
  <si>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</si>
  <si>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</si>
  <si>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</si>
  <si>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</si>
  <si>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</si>
  <si>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</si>
  <si>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</si>
  <si>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</si>
  <si>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</si>
  <si>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</si>
  <si>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</si>
  <si>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</si>
  <si>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</si>
  <si>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</si>
  <si>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</si>
  <si>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</si>
  <si>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</si>
  <si>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</si>
  <si>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</si>
  <si>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</si>
  <si>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</si>
  <si>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</si>
  <si>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</si>
  <si>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</si>
  <si>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</si>
  <si>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</si>
  <si>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</si>
  <si>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</si>
  <si>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</si>
  <si>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</si>
  <si>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</si>
  <si>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</si>
  <si>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</si>
  <si>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</si>
  <si>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</si>
  <si>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</si>
  <si>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</si>
  <si>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</si>
  <si>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</si>
  <si>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</si>
  <si>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</si>
  <si>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</si>
  <si>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</si>
  <si>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</si>
  <si>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</si>
  <si>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</si>
  <si>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</si>
  <si>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</si>
  <si>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</si>
  <si>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</si>
  <si>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</si>
  <si>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</si>
  <si>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</si>
  <si>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</si>
  <si>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</si>
  <si>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</si>
  <si>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</si>
  <si>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</si>
  <si>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</si>
  <si>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</si>
  <si>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</si>
  <si>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</si>
  <si>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</si>
  <si>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</si>
  <si>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</si>
  <si>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</si>
  <si>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</si>
  <si>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</si>
  <si>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</si>
  <si>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</si>
  <si>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</si>
  <si>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</si>
  <si>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</si>
  <si>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</si>
  <si>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</si>
  <si>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</si>
  <si>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</si>
  <si>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</si>
  <si>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</si>
  <si>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</si>
  <si>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</si>
  <si>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</si>
  <si>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</si>
  <si>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</si>
  <si>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</si>
  <si>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</si>
  <si>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</si>
  <si>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</si>
  <si>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</si>
  <si>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</si>
  <si>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</si>
  <si>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</si>
  <si>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</si>
  <si>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</si>
  <si>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</si>
  <si>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</si>
  <si>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</si>
  <si>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</si>
  <si>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</si>
  <si>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</si>
  <si>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</si>
  <si>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</si>
  <si>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</si>
  <si>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</si>
  <si>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</si>
  <si>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</si>
  <si>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</si>
  <si>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</si>
  <si>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</si>
  <si>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</si>
  <si>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</si>
  <si>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</si>
  <si>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</si>
  <si>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</si>
  <si>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</si>
  <si>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</si>
  <si>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</si>
  <si>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</si>
  <si>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</si>
  <si>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</si>
  <si>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</si>
  <si>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</si>
  <si>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</si>
  <si>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</si>
  <si>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</si>
  <si>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</si>
  <si>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</si>
  <si>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</si>
  <si>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</si>
  <si>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</si>
  <si>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</si>
  <si>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</si>
  <si>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</si>
  <si>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</si>
  <si>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</si>
  <si>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</si>
  <si>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</si>
  <si>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</si>
  <si>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</si>
  <si>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</si>
  <si>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</si>
  <si>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</si>
  <si>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</si>
  <si>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</si>
  <si>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</si>
  <si>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</si>
  <si>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</si>
  <si>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</si>
  <si>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</si>
  <si>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</si>
  <si>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</si>
  <si>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</si>
  <si>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</si>
  <si>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</si>
  <si>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</si>
  <si>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</si>
  <si>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</si>
  <si>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</si>
  <si>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</si>
  <si>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</si>
  <si>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</si>
  <si>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</si>
  <si>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</si>
  <si>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</si>
  <si>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</si>
  <si>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</si>
  <si>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</si>
  <si>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</si>
  <si>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</si>
  <si>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</si>
  <si>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</si>
  <si>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</si>
  <si>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</si>
  <si>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</si>
  <si>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</si>
  <si>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</si>
  <si>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</si>
  <si>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</si>
  <si>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</si>
  <si>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</si>
  <si>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</si>
  <si>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</si>
  <si>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</si>
  <si>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</si>
  <si>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</si>
  <si>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</si>
  <si>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</si>
  <si>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</si>
  <si>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</si>
  <si>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</si>
  <si>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</si>
  <si>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</si>
  <si>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</si>
  <si>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</si>
  <si>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</si>
  <si>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</si>
  <si>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</si>
  <si>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</si>
  <si>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</si>
  <si>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</si>
  <si>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</si>
  <si>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</si>
  <si>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</si>
  <si>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</si>
  <si>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</si>
  <si>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</si>
  <si>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</si>
  <si>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</si>
  <si>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</si>
  <si>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</si>
  <si>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</si>
  <si>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</si>
  <si>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</si>
  <si>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</si>
  <si>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</si>
  <si>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</si>
  <si>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</si>
  <si>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</si>
  <si>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</si>
  <si>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</si>
  <si>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</si>
  <si>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</si>
  <si>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</si>
  <si>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</si>
  <si>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</si>
  <si>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</si>
  <si>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</si>
  <si>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</si>
  <si>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</si>
  <si>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</si>
  <si>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</si>
  <si>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</si>
  <si>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</si>
  <si>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</si>
  <si>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</si>
  <si>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</si>
  <si>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</si>
  <si>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</si>
  <si>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</si>
  <si>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</si>
  <si>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</si>
  <si>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</si>
  <si>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</si>
  <si>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</si>
  <si>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</si>
  <si>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</si>
  <si>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</si>
  <si>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</si>
  <si>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</si>
  <si>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</si>
  <si>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</si>
  <si>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</si>
  <si>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</si>
  <si>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</si>
  <si>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</si>
  <si>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</si>
  <si>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</si>
  <si>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</si>
  <si>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</si>
  <si>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</si>
  <si>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</si>
  <si>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</si>
  <si>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</si>
  <si>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</si>
  <si>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</si>
  <si>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</si>
  <si>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</si>
  <si>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</si>
  <si>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</si>
  <si>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</si>
  <si>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</si>
  <si>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</si>
  <si>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</si>
  <si>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</si>
  <si>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</si>
  <si>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</si>
  <si>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</si>
  <si>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</si>
  <si>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</si>
  <si>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</si>
  <si>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</si>
  <si>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</si>
  <si>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</si>
  <si>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</si>
  <si>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</si>
  <si>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</si>
  <si>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</si>
  <si>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</si>
  <si>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</si>
  <si>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</si>
  <si>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</si>
  <si>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</si>
  <si>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</si>
  <si>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</si>
  <si>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</si>
  <si>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</si>
  <si>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</si>
  <si>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</si>
  <si>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</si>
  <si>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</si>
  <si>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</si>
  <si>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</si>
  <si>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</si>
  <si>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</si>
  <si>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</si>
  <si>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</si>
  <si>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</si>
  <si>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</si>
  <si>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</si>
  <si>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</si>
  <si>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</si>
  <si>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</si>
  <si>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</si>
  <si>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</si>
  <si>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</si>
  <si>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</si>
  <si>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</si>
  <si>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</si>
  <si>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</si>
  <si>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</si>
  <si>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</si>
  <si>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</si>
  <si>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</si>
  <si>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</si>
  <si>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</si>
  <si>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</si>
  <si>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</si>
  <si>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</si>
  <si>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</si>
  <si>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</si>
  <si>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</si>
  <si>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</si>
  <si>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</si>
  <si>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</si>
  <si>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</si>
  <si>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</si>
  <si>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</si>
  <si>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</si>
  <si>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</si>
  <si>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</si>
  <si>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</si>
  <si>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</si>
  <si>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</si>
  <si>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</si>
  <si>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</si>
  <si>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</si>
  <si>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</si>
  <si>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</si>
  <si>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</si>
  <si>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</si>
  <si>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</si>
  <si>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</si>
  <si>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</si>
  <si>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</si>
  <si>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</si>
  <si>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</si>
  <si>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</si>
  <si>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</si>
  <si>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</si>
  <si>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</si>
  <si>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</si>
  <si>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</si>
  <si>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</si>
  <si>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</si>
  <si>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</si>
  <si>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</si>
  <si>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</si>
  <si>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</si>
  <si>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</si>
  <si>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</si>
  <si>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</si>
  <si>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</si>
  <si>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</si>
  <si>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</si>
  <si>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</si>
  <si>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</si>
  <si>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</si>
  <si>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</si>
  <si>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</si>
  <si>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</si>
  <si>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</si>
  <si>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</si>
  <si>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</si>
  <si>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</si>
  <si>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</si>
  <si>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</si>
  <si>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</si>
  <si>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</si>
  <si>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</si>
  <si>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</si>
  <si>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</si>
  <si>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</si>
  <si>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</si>
  <si>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</si>
  <si>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</si>
  <si>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</si>
  <si>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</si>
  <si>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</si>
  <si>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</si>
  <si>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</si>
  <si>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</si>
  <si>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</si>
  <si>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</si>
  <si>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</si>
  <si>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</si>
  <si>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</si>
  <si>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</si>
  <si>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</si>
  <si>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</si>
  <si>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</si>
  <si>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</si>
  <si>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</si>
  <si>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</si>
  <si>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</si>
  <si>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</si>
  <si>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</si>
  <si>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</si>
  <si>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</si>
  <si>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</si>
  <si>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</si>
  <si>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</si>
  <si>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</si>
  <si>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</si>
  <si>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</si>
  <si>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</si>
  <si>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</si>
  <si>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</si>
  <si>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</si>
  <si>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</si>
  <si>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</si>
  <si>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</si>
  <si>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</si>
  <si>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</si>
  <si>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</si>
  <si>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</si>
  <si>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</si>
  <si>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</si>
  <si>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</si>
  <si>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</si>
  <si>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</si>
  <si>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</si>
  <si>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</si>
  <si>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</si>
  <si>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</si>
  <si>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</si>
  <si>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</si>
  <si>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</si>
  <si>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</si>
  <si>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</si>
  <si>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</si>
  <si>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</si>
  <si>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</si>
  <si>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</si>
  <si>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</si>
  <si>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</si>
  <si>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</si>
  <si>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</si>
  <si>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</si>
  <si>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</si>
  <si>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</si>
  <si>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</si>
  <si>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</si>
  <si>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</si>
  <si>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</si>
  <si>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</si>
  <si>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</si>
  <si>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</si>
  <si>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</si>
  <si>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</si>
  <si>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</si>
  <si>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</si>
  <si>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</si>
  <si>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</si>
  <si>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</si>
  <si>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</si>
  <si>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</si>
  <si>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</si>
  <si>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</si>
  <si>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</si>
  <si>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</si>
  <si>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</si>
  <si>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</si>
  <si>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</si>
  <si>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</si>
  <si>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</si>
  <si>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</si>
  <si>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</si>
  <si>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</si>
  <si>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</si>
  <si>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</si>
  <si>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</si>
  <si>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</si>
  <si>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</si>
  <si>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</si>
  <si>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</si>
  <si>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</si>
  <si>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</si>
  <si>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</si>
  <si>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</si>
  <si>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</si>
  <si>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</si>
  <si>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</si>
  <si>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</si>
  <si>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</si>
  <si>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</si>
  <si>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</si>
  <si>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</si>
  <si>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</si>
  <si>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</si>
  <si>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</si>
  <si>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</si>
  <si>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</si>
  <si>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</si>
  <si>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</si>
  <si>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</si>
  <si>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</si>
  <si>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</si>
  <si>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</si>
  <si>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</si>
  <si>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</si>
  <si>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</si>
  <si>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</si>
  <si>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</si>
  <si>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</si>
  <si>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</si>
  <si>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</si>
  <si>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</si>
  <si>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</si>
  <si>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</si>
  <si>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</si>
  <si>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</si>
  <si>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</si>
  <si>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</si>
  <si>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</si>
  <si>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</si>
  <si>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</si>
  <si>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</si>
  <si>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</si>
  <si>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</si>
  <si>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</si>
  <si>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</si>
  <si>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</si>
  <si>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</si>
  <si>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</si>
  <si>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</si>
  <si>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</si>
  <si>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</si>
  <si>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</si>
  <si>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</si>
  <si>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</si>
  <si>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</si>
  <si>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</si>
  <si>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</si>
  <si>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</si>
  <si>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</si>
  <si>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</si>
  <si>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</si>
  <si>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</si>
  <si>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</si>
  <si>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</si>
  <si>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</si>
  <si>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</si>
  <si>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</si>
  <si>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</si>
  <si>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</si>
  <si>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</si>
  <si>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</si>
  <si>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</si>
  <si>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</si>
  <si>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</si>
  <si>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</si>
  <si>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</si>
  <si>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</si>
  <si>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</si>
  <si>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</si>
  <si>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</si>
  <si>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</si>
  <si>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</si>
  <si>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</si>
  <si>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</si>
  <si>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</si>
  <si>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</si>
  <si>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</si>
  <si>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</si>
  <si>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</si>
  <si>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</si>
  <si>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</si>
  <si>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</si>
  <si>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</si>
  <si>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</si>
  <si>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</si>
  <si>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</si>
  <si>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</si>
  <si>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</si>
  <si>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</si>
  <si>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</si>
  <si>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</si>
  <si>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</si>
  <si>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</si>
  <si>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</si>
  <si>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</si>
  <si>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</si>
  <si>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</si>
  <si>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</si>
  <si>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</si>
  <si>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</si>
  <si>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</si>
  <si>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</si>
  <si>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</si>
  <si>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</si>
  <si>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</si>
  <si>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</si>
  <si>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</si>
  <si>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</si>
  <si>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</si>
  <si>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</si>
  <si>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</si>
  <si>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</si>
  <si>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</si>
  <si>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</si>
  <si>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</si>
  <si>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</si>
  <si>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</si>
  <si>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</si>
  <si>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</si>
  <si>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</si>
  <si>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</si>
  <si>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</si>
  <si>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</si>
  <si>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</si>
  <si>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</si>
  <si>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</si>
  <si>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</si>
  <si>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</si>
  <si>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</si>
  <si>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</si>
  <si>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</si>
  <si>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</si>
  <si>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</si>
  <si>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</si>
  <si>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</si>
  <si>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</si>
  <si>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</si>
  <si>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</si>
  <si>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</si>
  <si>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</si>
  <si>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</si>
  <si>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</si>
  <si>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</si>
  <si>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</si>
  <si>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</si>
  <si>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</si>
  <si>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</si>
  <si>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</si>
  <si>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</si>
  <si>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</si>
  <si>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</si>
  <si>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</si>
  <si>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</si>
  <si>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</si>
  <si>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</si>
  <si>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</si>
  <si>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</si>
  <si>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</si>
  <si>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</si>
  <si>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</si>
  <si>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</si>
  <si>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</si>
  <si>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</si>
  <si>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</si>
  <si>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</si>
  <si>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</si>
  <si>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</si>
  <si>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</si>
  <si>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</si>
  <si>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</si>
  <si>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</si>
  <si>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</si>
  <si>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</si>
  <si>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</si>
  <si>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</si>
  <si>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</si>
  <si>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</si>
  <si>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</si>
  <si>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</si>
  <si>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</si>
  <si>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</si>
  <si>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</si>
  <si>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</si>
  <si>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</si>
  <si>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</si>
  <si>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</si>
  <si>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</si>
  <si>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</si>
  <si>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</si>
  <si>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</si>
  <si>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</si>
  <si>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</si>
  <si>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</si>
  <si>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</si>
  <si>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</si>
  <si>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</si>
  <si>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</si>
  <si>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</si>
  <si>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</si>
  <si>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</si>
  <si>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</si>
  <si>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</si>
  <si>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</si>
  <si>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</si>
  <si>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</si>
  <si>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</si>
  <si>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</si>
  <si>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</si>
  <si>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</si>
  <si>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</si>
  <si>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</si>
  <si>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</si>
  <si>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</si>
  <si>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</si>
  <si>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</si>
  <si>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</si>
  <si>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</si>
  <si>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</si>
  <si>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</si>
  <si>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</si>
  <si>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</si>
  <si>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</si>
  <si>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</si>
  <si>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</si>
  <si>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</si>
  <si>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</si>
  <si>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</si>
  <si>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</si>
  <si>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</si>
  <si>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</si>
  <si>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</si>
  <si>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</si>
  <si>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</si>
  <si>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</si>
  <si>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</si>
  <si>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</si>
  <si>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</si>
  <si>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</si>
  <si>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</si>
  <si>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</si>
  <si>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</si>
  <si>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</si>
  <si>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</si>
  <si>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</si>
  <si>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</si>
  <si>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</si>
  <si>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</si>
  <si>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</si>
  <si>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</si>
  <si>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</si>
  <si>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</si>
  <si>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</si>
  <si>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</si>
  <si>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</si>
  <si>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</si>
  <si>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</si>
  <si>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</si>
  <si>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</si>
  <si>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</si>
  <si>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</si>
  <si>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</si>
  <si>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</si>
  <si>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</si>
  <si>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</si>
  <si>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</si>
  <si>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</si>
  <si>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</si>
  <si>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</si>
  <si>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</si>
  <si>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</si>
  <si>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</si>
  <si>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</si>
  <si>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</si>
  <si>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</si>
  <si>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</si>
  <si>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</si>
  <si>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</si>
  <si>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</si>
  <si>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</si>
  <si>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</si>
  <si>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</si>
  <si>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</si>
  <si>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</si>
  <si>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</si>
  <si>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</si>
  <si>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</si>
  <si>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</si>
  <si>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</si>
  <si>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</si>
  <si>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</si>
  <si>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</si>
  <si>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</si>
  <si>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</si>
  <si>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</si>
  <si>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</si>
  <si>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</si>
  <si>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</si>
  <si>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</si>
  <si>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</si>
  <si>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</si>
  <si>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</si>
  <si>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</si>
  <si>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</si>
  <si>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</si>
  <si>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</si>
  <si>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</si>
  <si>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</si>
  <si>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</si>
  <si>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</si>
  <si>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</si>
  <si>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</si>
  <si>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</si>
  <si>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</si>
  <si>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</si>
  <si>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</si>
  <si>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</si>
  <si>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</si>
  <si>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</si>
  <si>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</si>
  <si>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</si>
  <si>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</si>
  <si>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</si>
  <si>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</si>
  <si>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</si>
  <si>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</si>
  <si>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</si>
  <si>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</si>
  <si>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</si>
  <si>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</si>
  <si>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</si>
  <si>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</si>
  <si>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</si>
  <si>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</si>
  <si>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</si>
  <si>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</si>
  <si>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</si>
  <si>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</si>
  <si>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</si>
  <si>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</si>
  <si>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</si>
  <si>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</si>
  <si>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</si>
  <si>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</si>
  <si>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</si>
  <si>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</si>
  <si>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</si>
  <si>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</si>
  <si>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</si>
  <si>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</si>
  <si>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</si>
  <si>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</si>
  <si>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</si>
  <si>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</si>
  <si>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</si>
  <si>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</si>
  <si>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</si>
  <si>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</si>
  <si>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</si>
  <si>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</si>
  <si>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</si>
  <si>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</si>
  <si>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</si>
  <si>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</si>
  <si>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</si>
  <si>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</si>
  <si>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</si>
  <si>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</si>
  <si>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</si>
  <si>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</si>
  <si>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</si>
  <si>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</si>
  <si>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</si>
  <si>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</si>
  <si>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</si>
  <si>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</si>
  <si>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</si>
  <si>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</si>
  <si>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</si>
  <si>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</si>
  <si>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</si>
  <si>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</si>
  <si>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</si>
  <si>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</si>
  <si>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</si>
  <si>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</si>
  <si>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</si>
  <si>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</si>
  <si>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</si>
  <si>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</si>
  <si>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</si>
  <si>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</si>
  <si>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</si>
  <si>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</si>
  <si>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</si>
  <si>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</si>
  <si>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</si>
  <si>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</si>
  <si>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</si>
  <si>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</si>
  <si>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</si>
  <si>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</si>
  <si>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</si>
  <si>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</si>
  <si>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</si>
  <si>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</si>
  <si>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</si>
  <si>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</si>
  <si>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</si>
  <si>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</si>
  <si>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</si>
  <si>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</si>
  <si>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</si>
  <si>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</si>
  <si>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</si>
  <si>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</si>
  <si>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</si>
  <si>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</si>
  <si>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</si>
  <si>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</si>
  <si>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</si>
  <si>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</si>
  <si>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</si>
  <si>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</si>
  <si>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</si>
  <si>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</si>
  <si>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</si>
  <si>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</si>
  <si>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</si>
  <si>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</si>
  <si>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</si>
  <si>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</si>
  <si>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</si>
  <si>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</si>
  <si>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</si>
  <si>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</si>
  <si>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</si>
  <si>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</si>
  <si>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</si>
  <si>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</si>
  <si>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</si>
  <si>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</si>
  <si>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</si>
  <si>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</si>
  <si>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</si>
  <si>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</si>
  <si>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</si>
  <si>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</si>
  <si>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</si>
  <si>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</si>
  <si>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</si>
  <si>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</si>
  <si>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</si>
  <si>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</si>
  <si>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</si>
  <si>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</si>
  <si>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</si>
  <si>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</si>
  <si>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</si>
  <si>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</si>
  <si>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</si>
  <si>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</si>
  <si>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</si>
  <si>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</si>
  <si>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</si>
  <si>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</si>
  <si>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</si>
  <si>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</si>
  <si>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</si>
  <si>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</si>
  <si>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</si>
  <si>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</si>
  <si>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</si>
  <si>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</si>
  <si>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</si>
  <si>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</si>
  <si>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</si>
  <si>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</si>
  <si>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</si>
  <si>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</si>
  <si>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</si>
  <si>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</si>
  <si>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</si>
  <si>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</si>
  <si>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</si>
  <si>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</si>
  <si>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</si>
  <si>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</si>
  <si>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</si>
  <si>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</si>
  <si>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</si>
  <si>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</si>
  <si>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</si>
  <si>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</si>
  <si>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</si>
  <si>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</si>
  <si>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</si>
  <si>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</si>
  <si>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</si>
  <si>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</si>
  <si>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</si>
  <si>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</si>
  <si>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</si>
  <si>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</si>
  <si>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</si>
  <si>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</si>
  <si>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</si>
  <si>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</si>
  <si>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</si>
  <si>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</si>
  <si>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</si>
  <si>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</si>
  <si>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</si>
  <si>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</si>
  <si>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</si>
  <si>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</si>
  <si>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</si>
  <si>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</si>
  <si>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</si>
  <si>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</si>
  <si>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</si>
  <si>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</si>
  <si>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</si>
  <si>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</si>
  <si>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</si>
  <si>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</si>
  <si>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</si>
  <si>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</si>
  <si>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</si>
  <si>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</si>
  <si>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</si>
  <si>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</si>
  <si>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</si>
  <si>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</si>
  <si>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</si>
  <si>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</si>
  <si>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</si>
  <si>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</si>
  <si>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</si>
  <si>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</si>
  <si>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</si>
  <si>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</si>
  <si>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</si>
  <si>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</si>
  <si>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</si>
  <si>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</si>
  <si>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</si>
  <si>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</si>
  <si>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</si>
  <si>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</si>
  <si>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</si>
  <si>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</si>
  <si>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</si>
  <si>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</si>
  <si>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</si>
  <si>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</si>
  <si>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</si>
  <si>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</si>
  <si>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</si>
  <si>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</si>
  <si>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</si>
  <si>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</si>
  <si>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</si>
  <si>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</si>
  <si>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</si>
  <si>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</si>
  <si>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</si>
  <si>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</si>
  <si>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</si>
  <si>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</si>
  <si>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</si>
  <si>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</si>
  <si>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</si>
  <si>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</si>
  <si>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</si>
  <si>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</si>
  <si>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</si>
  <si>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</si>
  <si>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</si>
  <si>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</si>
  <si>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</si>
  <si>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</si>
  <si>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</si>
  <si>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</si>
  <si>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</si>
  <si>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</si>
  <si>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</si>
  <si>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</si>
  <si>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</si>
  <si>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</si>
  <si>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</si>
  <si>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</si>
  <si>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</si>
  <si>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</si>
  <si>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</si>
  <si>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</si>
  <si>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</si>
  <si>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</si>
  <si>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</si>
  <si>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</si>
  <si>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</si>
  <si>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</si>
  <si>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</si>
  <si>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</si>
  <si>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</si>
  <si>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</si>
  <si>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</si>
  <si>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</si>
  <si>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</si>
  <si>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</si>
  <si>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</si>
  <si>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</si>
  <si>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</si>
  <si>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</si>
  <si>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</si>
  <si>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</si>
  <si>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</si>
  <si>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</si>
  <si>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</si>
  <si>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</si>
  <si>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</si>
  <si>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</si>
  <si>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</si>
  <si>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</si>
  <si>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</si>
  <si>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</si>
  <si>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</si>
  <si>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</si>
  <si>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</si>
  <si>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</si>
  <si>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</si>
  <si>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</si>
  <si>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</si>
  <si>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</si>
  <si>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</si>
  <si>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</si>
  <si>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</si>
  <si>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</si>
  <si>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</si>
  <si>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</si>
  <si>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</si>
  <si>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</si>
  <si>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</si>
  <si>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</si>
  <si>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</si>
  <si>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</si>
  <si>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</si>
  <si>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</si>
  <si>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</si>
  <si>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</si>
  <si>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</si>
  <si>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</si>
  <si>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</si>
  <si>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</si>
  <si>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</si>
  <si>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</si>
  <si>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</si>
  <si>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</si>
  <si>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</si>
  <si>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</si>
  <si>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</si>
  <si>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</si>
  <si>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</si>
  <si>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</si>
  <si>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</si>
  <si>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</si>
  <si>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</si>
  <si>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</si>
  <si>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</si>
  <si>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</si>
  <si>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</si>
  <si>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</si>
  <si>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</si>
  <si>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</si>
  <si>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</si>
  <si>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</si>
  <si>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</si>
  <si>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</si>
  <si>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</si>
  <si>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</si>
  <si>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</si>
  <si>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</si>
  <si>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</si>
  <si>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</si>
  <si>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</si>
  <si>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</si>
  <si>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</si>
  <si>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</si>
  <si>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</si>
  <si>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</si>
  <si>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</si>
  <si>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</si>
  <si>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</si>
  <si>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</si>
  <si>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</si>
  <si>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</si>
  <si>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</si>
  <si>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</si>
  <si>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</si>
  <si>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</si>
  <si>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</si>
  <si>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</si>
  <si>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</si>
  <si>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</si>
  <si>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</si>
  <si>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</si>
  <si>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</si>
  <si>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</si>
  <si>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</si>
  <si>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</si>
  <si>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</si>
  <si>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</si>
  <si>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</si>
  <si>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</si>
  <si>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</si>
  <si>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</si>
  <si>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</si>
  <si>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</si>
  <si>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</si>
  <si>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</si>
  <si>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</si>
  <si>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</si>
  <si>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</si>
  <si>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</si>
  <si>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</si>
  <si>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</si>
  <si>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</si>
  <si>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</si>
  <si>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</si>
  <si>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</si>
  <si>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</si>
  <si>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</si>
  <si>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</si>
  <si>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</si>
  <si>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</si>
  <si>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</si>
  <si>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</si>
  <si>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</si>
  <si>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</si>
  <si>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</si>
  <si>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</si>
  <si>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</si>
  <si>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</si>
  <si>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</si>
  <si>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</si>
  <si>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</si>
  <si>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</si>
  <si>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</si>
  <si>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</si>
  <si>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</si>
  <si>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</si>
  <si>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</si>
  <si>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</si>
  <si>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</si>
  <si>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</si>
  <si>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</si>
  <si>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</si>
  <si>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</si>
  <si>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</si>
  <si>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</si>
  <si>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</si>
  <si>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</si>
  <si>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</si>
  <si>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</si>
  <si>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</si>
  <si>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</si>
  <si>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</si>
  <si>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</si>
  <si>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</si>
  <si>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</si>
  <si>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</si>
  <si>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</si>
  <si>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</si>
  <si>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</si>
  <si>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</si>
  <si>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</si>
  <si>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</si>
  <si>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</si>
  <si>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</si>
  <si>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</si>
  <si>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</si>
  <si>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</si>
  <si>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</si>
  <si>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</si>
  <si>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</si>
  <si>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</si>
  <si>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</si>
  <si>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</si>
  <si>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</si>
  <si>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</si>
  <si>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</si>
  <si>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</si>
  <si>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</si>
  <si>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</si>
  <si>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</si>
  <si>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</si>
  <si>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</si>
  <si>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</si>
  <si>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</si>
  <si>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</si>
  <si>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</si>
  <si>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</si>
  <si>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</si>
  <si>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</si>
  <si>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</si>
  <si>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</si>
  <si>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</si>
  <si>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</si>
  <si>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</si>
  <si>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</si>
  <si>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</si>
  <si>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</si>
  <si>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</si>
  <si>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</si>
  <si>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</si>
  <si>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</si>
  <si>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</si>
  <si>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</si>
  <si>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</si>
  <si>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</si>
  <si>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</si>
  <si>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</si>
  <si>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</si>
  <si>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</si>
  <si>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</si>
  <si>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</si>
  <si>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</si>
  <si>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</si>
  <si>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</si>
  <si>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</si>
  <si>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</si>
  <si>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</si>
  <si>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</si>
  <si>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</si>
  <si>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</si>
  <si>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</si>
  <si>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</si>
  <si>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</si>
  <si>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</si>
  <si>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</si>
  <si>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</si>
  <si>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</si>
  <si>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</si>
  <si>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</si>
  <si>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</si>
  <si>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</si>
  <si>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</si>
  <si>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</si>
  <si>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</si>
  <si>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</si>
  <si>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</si>
  <si>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</si>
  <si>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</si>
  <si>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</si>
  <si>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</si>
  <si>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</si>
  <si>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</si>
  <si>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</si>
  <si>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</si>
  <si>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</si>
  <si>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</si>
  <si>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</si>
  <si>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</si>
  <si>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</si>
  <si>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</si>
  <si>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</si>
  <si>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</si>
  <si>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</si>
  <si>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</si>
  <si>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</si>
  <si>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</si>
  <si>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</si>
  <si>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</si>
  <si>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</si>
  <si>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</si>
  <si>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</si>
  <si>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</si>
  <si>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</si>
  <si>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</si>
  <si>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</si>
  <si>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</si>
  <si>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</si>
  <si>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</si>
  <si>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</si>
  <si>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</si>
  <si>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</si>
  <si>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</si>
  <si>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</si>
  <si>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</si>
  <si>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</si>
  <si>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</si>
  <si>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</si>
  <si>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</si>
  <si>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</si>
  <si>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</si>
  <si>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</si>
  <si>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</si>
  <si>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</si>
  <si>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</si>
  <si>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</si>
  <si>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</si>
  <si>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</si>
  <si>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</si>
  <si>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</si>
  <si>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</si>
  <si>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</si>
  <si>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</si>
  <si>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</si>
  <si>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</si>
  <si>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</si>
  <si>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</si>
  <si>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</si>
  <si>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</si>
  <si>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</si>
  <si>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</si>
  <si>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</si>
  <si>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</si>
  <si>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</si>
  <si>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</si>
  <si>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</si>
  <si>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</si>
  <si>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</si>
  <si>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</si>
  <si>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</si>
  <si>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</si>
  <si>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</si>
  <si>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</si>
  <si>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</si>
  <si>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</si>
  <si>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</si>
  <si>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</si>
  <si>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</si>
  <si>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</si>
  <si>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</si>
  <si>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</si>
  <si>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</si>
  <si>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</si>
  <si>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</si>
  <si>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</si>
  <si>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</si>
  <si>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</si>
  <si>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</si>
  <si>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</si>
  <si>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</si>
  <si>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</si>
  <si>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</si>
  <si>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</si>
  <si>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</si>
  <si>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</si>
  <si>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</si>
  <si>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</si>
  <si>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</si>
  <si>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</si>
  <si>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</si>
  <si>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</si>
  <si>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</si>
  <si>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</si>
  <si>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</si>
  <si>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</si>
  <si>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</si>
  <si>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</si>
  <si>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</si>
  <si>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</si>
  <si>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</si>
  <si>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</si>
  <si>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</si>
  <si>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</si>
  <si>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</si>
  <si>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</si>
  <si>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</si>
  <si>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</si>
  <si>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</si>
  <si>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</si>
  <si>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</si>
  <si>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</si>
  <si>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</si>
  <si>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</si>
  <si>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</si>
  <si>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</si>
  <si>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</si>
  <si>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</si>
  <si>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</si>
  <si>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</si>
  <si>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</si>
  <si>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</si>
  <si>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</si>
  <si>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</si>
  <si>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</si>
  <si>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</si>
  <si>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</si>
  <si>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</si>
  <si>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</si>
  <si>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</si>
  <si>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</si>
  <si>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</si>
  <si>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</si>
  <si>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</si>
  <si>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</si>
  <si>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</si>
  <si>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</si>
  <si>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</si>
  <si>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</si>
  <si>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</si>
  <si>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</si>
  <si>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</si>
  <si>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</si>
  <si>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</si>
  <si>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</si>
  <si>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</si>
  <si>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</si>
  <si>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</si>
  <si>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</si>
  <si>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</si>
  <si>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</si>
  <si>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</si>
  <si>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</si>
  <si>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</si>
  <si>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</si>
  <si>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</si>
  <si>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</si>
  <si>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</si>
  <si>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</si>
  <si>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</si>
  <si>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</si>
  <si>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</si>
  <si>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</si>
  <si>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</si>
  <si>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</si>
  <si>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</si>
  <si>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</si>
  <si>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</si>
  <si>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</si>
  <si>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</si>
  <si>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</si>
  <si>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</si>
  <si>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</si>
  <si>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</si>
  <si>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</si>
  <si>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</si>
  <si>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</si>
  <si>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</si>
  <si>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</si>
  <si>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</si>
  <si>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</si>
  <si>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</si>
  <si>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</si>
  <si>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</si>
  <si>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</si>
  <si>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</si>
  <si>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</si>
  <si>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</si>
  <si>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</si>
  <si>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</si>
  <si>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</si>
  <si>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</si>
  <si>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</si>
  <si>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</si>
  <si>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</si>
  <si>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</si>
  <si>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</si>
  <si>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</si>
  <si>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</si>
  <si>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</si>
  <si>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</si>
  <si>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</si>
  <si>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</si>
  <si>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</si>
  <si>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</si>
  <si>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</si>
  <si>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</si>
  <si>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</si>
  <si>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</si>
  <si>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</si>
  <si>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</si>
  <si>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</si>
  <si>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</si>
  <si>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</si>
  <si>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</si>
  <si>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</si>
  <si>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</si>
  <si>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</si>
  <si>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</si>
  <si>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</si>
  <si>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</si>
  <si>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</si>
  <si>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</si>
  <si>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</si>
  <si>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</si>
  <si>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</si>
  <si>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</si>
  <si>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</si>
  <si>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</si>
  <si>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</si>
  <si>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</si>
  <si>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</si>
  <si>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</si>
  <si>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</si>
  <si>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</si>
  <si>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</si>
  <si>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</si>
  <si>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</si>
  <si>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</si>
  <si>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</si>
  <si>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</si>
  <si>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</si>
  <si>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</si>
  <si>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</si>
  <si>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</si>
  <si>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</si>
  <si>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</si>
  <si>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</si>
  <si>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</si>
  <si>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</si>
  <si>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</si>
  <si>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</si>
  <si>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</si>
  <si>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</si>
  <si>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</si>
  <si>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</si>
  <si>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</si>
  <si>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</si>
  <si>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</si>
  <si>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</si>
  <si>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</si>
  <si>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</si>
  <si>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</si>
  <si>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</si>
  <si>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</si>
  <si>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</si>
  <si>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</si>
  <si>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</si>
  <si>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</si>
  <si>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</si>
  <si>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</si>
  <si>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</si>
  <si>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</si>
  <si>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</si>
  <si>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</si>
  <si>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</si>
  <si>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</si>
  <si>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</si>
  <si>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</si>
  <si>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</si>
  <si>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</si>
  <si>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</si>
  <si>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</si>
  <si>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</si>
  <si>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</si>
  <si>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</si>
  <si>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</si>
  <si>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</si>
  <si>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</si>
  <si>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</si>
  <si>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</si>
  <si>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</si>
  <si>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</si>
  <si>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</si>
  <si>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</si>
  <si>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</si>
  <si>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</si>
  <si>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</si>
  <si>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</si>
  <si>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</si>
  <si>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</si>
  <si>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</si>
  <si>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</si>
  <si>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</si>
  <si>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</si>
  <si>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</si>
  <si>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</si>
  <si>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</si>
  <si>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</si>
  <si>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</si>
  <si>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</si>
  <si>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</si>
  <si>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</si>
  <si>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</si>
  <si>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</si>
  <si>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</si>
  <si>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</si>
  <si>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</si>
  <si>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</si>
  <si>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</si>
  <si>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</si>
  <si>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</si>
  <si>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</si>
  <si>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</si>
  <si>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</si>
  <si>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</si>
  <si>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</si>
  <si>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</si>
  <si>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</si>
  <si>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</si>
  <si>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</si>
  <si>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</si>
  <si>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</si>
  <si>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</si>
  <si>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</si>
  <si>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</si>
  <si>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</si>
  <si>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</si>
  <si>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</si>
  <si>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</si>
  <si>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</si>
  <si>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</si>
  <si>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</si>
  <si>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</si>
  <si>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</si>
  <si>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</si>
  <si>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</si>
  <si>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</si>
  <si>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</si>
  <si>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</si>
  <si>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</si>
  <si>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</si>
  <si>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</si>
  <si>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</si>
  <si>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</si>
  <si>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</si>
  <si>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</si>
  <si>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</si>
  <si>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</si>
  <si>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</si>
  <si>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</si>
  <si>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</si>
  <si>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</si>
  <si>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</si>
  <si>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</si>
  <si>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</si>
  <si>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</si>
  <si>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</si>
  <si>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</si>
  <si>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</si>
  <si>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</si>
  <si>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</si>
  <si>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</si>
  <si>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</si>
  <si>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</si>
  <si>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</si>
  <si>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</si>
  <si>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</si>
  <si>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</si>
  <si>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</si>
  <si>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</si>
  <si>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</si>
  <si>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</si>
  <si>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</si>
  <si>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</si>
  <si>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</si>
  <si>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</si>
  <si>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</si>
  <si>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</si>
  <si>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</si>
  <si>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</si>
  <si>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</si>
  <si>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</si>
  <si>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</si>
  <si>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</si>
  <si>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</si>
  <si>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</si>
  <si>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</si>
  <si>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</si>
  <si>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</si>
  <si>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</si>
  <si>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</si>
  <si>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</si>
  <si>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</si>
  <si>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</si>
  <si>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</si>
  <si>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</si>
  <si>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</si>
  <si>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</si>
  <si>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</si>
  <si>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</si>
  <si>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</si>
  <si>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</si>
  <si>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</si>
  <si>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</si>
  <si>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</si>
  <si>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</si>
  <si>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</si>
  <si>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</si>
  <si>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</si>
  <si>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</si>
  <si>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</si>
  <si>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</si>
  <si>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</si>
  <si>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</si>
  <si>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</si>
  <si>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</si>
  <si>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</si>
  <si>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</si>
  <si>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</si>
  <si>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</si>
  <si>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</si>
  <si>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</si>
  <si>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</si>
  <si>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</si>
  <si>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</si>
  <si>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</si>
  <si>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</si>
  <si>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</si>
  <si>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</si>
  <si>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</si>
  <si>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</si>
  <si>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</si>
  <si>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</si>
  <si>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</si>
  <si>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</si>
  <si>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</si>
  <si>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</si>
  <si>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</si>
  <si>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</si>
  <si>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</si>
  <si>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</si>
  <si>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</si>
  <si>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</si>
  <si>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</si>
  <si>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</si>
  <si>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</si>
  <si>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</si>
  <si>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</si>
  <si>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</si>
  <si>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</si>
  <si>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</si>
  <si>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</si>
  <si>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</si>
  <si>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</si>
  <si>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</si>
  <si>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</si>
  <si>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</si>
  <si>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</si>
  <si>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</si>
  <si>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</si>
  <si>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</si>
  <si>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</si>
  <si>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</si>
  <si>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</si>
  <si>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</si>
  <si>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</si>
  <si>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</si>
  <si>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</si>
  <si>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</si>
  <si>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</si>
  <si>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</si>
  <si>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</si>
  <si>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</si>
  <si>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</si>
  <si>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</si>
  <si>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</si>
  <si>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</si>
  <si>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</si>
  <si>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</si>
  <si>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</si>
  <si>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</si>
  <si>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</si>
  <si>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</si>
  <si>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</si>
  <si>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</si>
  <si>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</si>
  <si>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</si>
  <si>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</si>
  <si>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</si>
  <si>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</si>
  <si>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</si>
  <si>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</si>
  <si>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</si>
  <si>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</si>
  <si>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</si>
  <si>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</si>
  <si>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</si>
  <si>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</si>
  <si>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</si>
  <si>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</si>
  <si>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</si>
  <si>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</si>
  <si>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</si>
  <si>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</si>
  <si>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</si>
  <si>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</si>
  <si>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</si>
  <si>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</si>
  <si>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</si>
  <si>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</si>
  <si>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</si>
  <si>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</si>
  <si>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</si>
  <si>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</si>
  <si>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</si>
  <si>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</si>
  <si>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</si>
  <si>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</si>
  <si>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</si>
  <si>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</si>
  <si>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</si>
  <si>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</si>
  <si>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</si>
  <si>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</si>
  <si>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</si>
  <si>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</si>
  <si>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</si>
  <si>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</si>
  <si>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</si>
  <si>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</si>
  <si>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</si>
  <si>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</si>
  <si>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</si>
  <si>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</si>
  <si>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</si>
  <si>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</si>
  <si>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</si>
  <si>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</si>
  <si>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</si>
  <si>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</si>
  <si>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</si>
  <si>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</si>
  <si>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</si>
  <si>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</si>
  <si>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</si>
  <si>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</si>
  <si>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</si>
  <si>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</si>
  <si>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</si>
  <si>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</si>
  <si>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</si>
  <si>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</si>
  <si>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</si>
  <si>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</si>
  <si>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</si>
  <si>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</si>
  <si>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</si>
  <si>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</si>
  <si>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</si>
  <si>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</si>
  <si>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</si>
  <si>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</si>
  <si>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</si>
  <si>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</si>
  <si>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</si>
  <si>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</si>
  <si>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</si>
  <si>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</si>
  <si>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</si>
  <si>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</si>
  <si>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</si>
  <si>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</si>
  <si>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</si>
  <si>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</si>
  <si>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</si>
  <si>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</si>
  <si>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</si>
  <si>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</si>
  <si>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</si>
  <si>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</si>
  <si>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</si>
  <si>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</si>
  <si>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</si>
  <si>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</si>
  <si>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</si>
  <si>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</si>
  <si>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</si>
  <si>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</si>
  <si>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</si>
  <si>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</si>
  <si>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</si>
  <si>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</si>
  <si>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</si>
  <si>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</si>
  <si>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</si>
  <si>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</si>
  <si>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</si>
  <si>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</si>
  <si>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</si>
  <si>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</si>
  <si>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</si>
  <si>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</si>
  <si>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</si>
  <si>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</si>
  <si>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</si>
  <si>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</si>
  <si>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</si>
  <si>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</si>
  <si>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</si>
  <si>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</si>
  <si>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</si>
  <si>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</si>
  <si>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</si>
  <si>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</si>
  <si>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</si>
  <si>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</si>
  <si>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</si>
  <si>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</si>
  <si>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</si>
  <si>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</si>
  <si>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</si>
  <si>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</si>
  <si>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</si>
  <si>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</si>
  <si>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</si>
  <si>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</si>
  <si>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</si>
  <si>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</si>
  <si>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</si>
  <si>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</si>
  <si>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</si>
  <si>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</si>
  <si>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</si>
  <si>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</si>
  <si>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</si>
  <si>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</si>
  <si>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</si>
  <si>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</si>
  <si>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</si>
  <si>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</si>
  <si>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</si>
  <si>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</si>
  <si>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</si>
  <si>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</si>
  <si>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</si>
  <si>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</si>
  <si>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</si>
  <si>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</si>
  <si>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</si>
  <si>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</si>
  <si>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</si>
  <si>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</si>
  <si>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</si>
  <si>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</si>
  <si>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</si>
  <si>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</si>
  <si>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</si>
  <si>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</si>
  <si>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</si>
  <si>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</si>
  <si>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</si>
  <si>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</si>
  <si>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</si>
  <si>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</si>
  <si>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</si>
  <si>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</si>
  <si>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</si>
  <si>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</si>
  <si>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</si>
  <si>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</si>
  <si>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</si>
  <si>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</si>
  <si>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</si>
  <si>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</si>
  <si>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</si>
  <si>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</si>
  <si>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</si>
  <si>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</si>
  <si>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</si>
  <si>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</si>
  <si>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</si>
  <si>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</si>
  <si>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</si>
  <si>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</si>
  <si>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</si>
  <si>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</si>
  <si>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</si>
  <si>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</si>
  <si>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</si>
  <si>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</si>
  <si>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</si>
  <si>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</si>
  <si>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</si>
  <si>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</si>
  <si>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</si>
  <si>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</si>
  <si>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</si>
  <si>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</si>
  <si>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</si>
  <si>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</si>
  <si>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</si>
  <si>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</si>
  <si>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</si>
  <si>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</si>
  <si>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</si>
  <si>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</si>
  <si>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</si>
  <si>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</si>
  <si>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</si>
  <si>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</si>
  <si>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</si>
  <si>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</si>
  <si>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</si>
  <si>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</si>
  <si>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</si>
  <si>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</si>
  <si>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</si>
  <si>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</si>
  <si>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</si>
  <si>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</si>
  <si>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</si>
  <si>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</si>
  <si>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</si>
  <si>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</si>
  <si>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</si>
  <si>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</si>
  <si>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</si>
  <si>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</si>
  <si>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</si>
  <si>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</si>
  <si>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</si>
  <si>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</si>
  <si>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</si>
  <si>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</si>
  <si>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</si>
  <si>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</si>
  <si>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</si>
  <si>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</si>
  <si>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</si>
  <si>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</si>
  <si>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</si>
  <si>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</si>
  <si>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</si>
  <si>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</si>
  <si>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</si>
  <si>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</si>
  <si>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</si>
  <si>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</si>
  <si>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</si>
  <si>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</si>
  <si>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</si>
  <si>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</si>
  <si>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</si>
  <si>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</si>
  <si>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</si>
  <si>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</si>
  <si>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</si>
  <si>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</si>
  <si>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</si>
  <si>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</si>
  <si>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</si>
  <si>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</si>
  <si>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</si>
  <si>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</si>
  <si>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</si>
  <si>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</si>
  <si>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</si>
  <si>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</si>
  <si>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</si>
  <si>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</si>
  <si>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</si>
  <si>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</si>
  <si>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</si>
  <si>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</si>
  <si>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</si>
  <si>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</si>
  <si>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</si>
  <si>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</si>
  <si>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</si>
  <si>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</si>
  <si>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</si>
  <si>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</si>
  <si>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</si>
  <si>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</si>
  <si>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</si>
  <si>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</si>
  <si>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</si>
  <si>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</si>
  <si>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</si>
  <si>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</si>
  <si>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</si>
  <si>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</si>
  <si>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</si>
  <si>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</si>
  <si>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</si>
  <si>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</si>
  <si>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</si>
  <si>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</si>
  <si>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</si>
  <si>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</si>
  <si>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</si>
  <si>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</si>
  <si>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</si>
  <si>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</si>
  <si>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</si>
  <si>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</si>
  <si>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</si>
  <si>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</si>
  <si>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</si>
  <si>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</si>
  <si>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</si>
  <si>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</si>
  <si>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</si>
  <si>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</si>
  <si>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</si>
  <si>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</si>
  <si>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</si>
  <si>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</si>
  <si>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</si>
  <si>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</si>
  <si>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</si>
  <si>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</si>
  <si>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</si>
  <si>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</si>
  <si>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</si>
  <si>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</si>
  <si>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</si>
  <si>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</si>
  <si>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</si>
  <si>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</si>
  <si>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</si>
  <si>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</si>
  <si>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</si>
  <si>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</si>
  <si>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</si>
  <si>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</si>
  <si>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</si>
  <si>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</si>
  <si>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</si>
  <si>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</si>
  <si>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</si>
  <si>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</si>
  <si>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</si>
  <si>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</si>
  <si>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</si>
  <si>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</si>
  <si>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</si>
  <si>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</si>
  <si>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</si>
  <si>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</si>
  <si>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</si>
  <si>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</si>
  <si>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</si>
  <si>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</si>
  <si>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</si>
  <si>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</si>
  <si>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</si>
  <si>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</si>
  <si>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</si>
  <si>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</si>
  <si>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</si>
  <si>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</si>
  <si>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</si>
  <si>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</si>
  <si>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</si>
  <si>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</si>
  <si>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</si>
  <si>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</si>
  <si>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</si>
  <si>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</si>
  <si>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</si>
  <si>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</si>
  <si>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</si>
  <si>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</si>
  <si>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</si>
  <si>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</si>
  <si>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</si>
  <si>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</si>
  <si>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</si>
  <si>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</si>
  <si>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</si>
  <si>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</si>
  <si>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</si>
  <si>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</si>
  <si>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</si>
  <si>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</si>
  <si>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</si>
  <si>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</si>
  <si>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</si>
  <si>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</si>
  <si>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</si>
  <si>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</si>
  <si>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</si>
  <si>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</si>
  <si>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</si>
  <si>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</si>
  <si>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</si>
  <si>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</si>
  <si>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</si>
  <si>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</si>
  <si>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</si>
  <si>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</si>
  <si>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</si>
  <si>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</si>
  <si>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</si>
  <si>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</si>
  <si>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</si>
  <si>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</si>
  <si>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</si>
  <si>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</si>
  <si>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</si>
  <si>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</si>
  <si>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</si>
  <si>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</si>
  <si>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</si>
  <si>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</si>
  <si>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</si>
  <si>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</si>
  <si>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</si>
  <si>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</si>
  <si>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</si>
  <si>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</si>
  <si>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</si>
  <si>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</si>
  <si>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</si>
  <si>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</si>
  <si>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</si>
  <si>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</si>
  <si>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</si>
  <si>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</si>
  <si>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</si>
  <si>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</si>
  <si>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</si>
  <si>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</si>
  <si>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</si>
  <si>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</si>
  <si>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</si>
  <si>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</si>
  <si>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</si>
  <si>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</si>
  <si>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</si>
  <si>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</si>
  <si>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</si>
  <si>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</si>
  <si>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</si>
  <si>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</si>
  <si>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</si>
  <si>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</si>
  <si>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</si>
  <si>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</si>
  <si>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</si>
  <si>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</si>
  <si>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</si>
  <si>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</si>
  <si>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</si>
  <si>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</si>
  <si>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</si>
  <si>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</si>
  <si>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</si>
  <si>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</si>
  <si>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</si>
  <si>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</si>
  <si>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</si>
  <si>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</si>
  <si>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</si>
  <si>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</si>
  <si>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</si>
  <si>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</si>
  <si>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</si>
  <si>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</si>
  <si>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</si>
  <si>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</si>
  <si>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</si>
  <si>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</si>
  <si>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</si>
  <si>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</si>
  <si>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</si>
  <si>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</si>
  <si>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</si>
  <si>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</si>
  <si>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</si>
  <si>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</si>
  <si>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</si>
  <si>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</si>
  <si>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</si>
  <si>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</si>
  <si>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</si>
  <si>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</si>
  <si>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</si>
  <si>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</si>
  <si>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</si>
  <si>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</si>
  <si>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</si>
  <si>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</si>
  <si>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</si>
  <si>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</si>
  <si>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</si>
  <si>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</si>
  <si>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</si>
  <si>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</si>
  <si>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</si>
  <si>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</si>
  <si>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</si>
  <si>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</si>
  <si>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</si>
  <si>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</si>
  <si>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</si>
  <si>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</si>
  <si>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</si>
  <si>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</si>
  <si>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</si>
  <si>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</si>
  <si>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</si>
  <si>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</si>
  <si>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</si>
  <si>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</si>
  <si>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</si>
  <si>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</si>
  <si>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</si>
  <si>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</si>
  <si>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</si>
  <si>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</si>
  <si>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</si>
  <si>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</si>
  <si>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</si>
  <si>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</si>
  <si>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</si>
  <si>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</si>
  <si>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</si>
  <si>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</si>
  <si>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</si>
  <si>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</si>
  <si>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</si>
  <si>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</si>
  <si>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</si>
  <si>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</si>
  <si>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</si>
  <si>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</si>
  <si>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</si>
  <si>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</si>
  <si>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</si>
  <si>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</si>
  <si>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</si>
  <si>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</si>
  <si>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</si>
  <si>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</si>
  <si>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</si>
  <si>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</si>
  <si>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</si>
  <si>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</si>
  <si>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</si>
  <si>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</si>
  <si>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</si>
  <si>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</si>
  <si>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</si>
  <si>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</si>
  <si>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</si>
  <si>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</si>
  <si>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</si>
  <si>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</si>
  <si>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</si>
  <si>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</si>
  <si>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</si>
  <si>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</si>
  <si>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</si>
  <si>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</si>
  <si>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</si>
  <si>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</si>
  <si>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</si>
  <si>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</si>
  <si>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</si>
  <si>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</si>
  <si>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</si>
  <si>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</si>
  <si>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</si>
  <si>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</si>
  <si>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</si>
  <si>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</si>
  <si>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</si>
  <si>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</si>
  <si>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</si>
  <si>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</si>
  <si>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</si>
  <si>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</si>
  <si>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</si>
  <si>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</si>
  <si>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</si>
  <si>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</si>
  <si>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</si>
  <si>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</si>
  <si>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</si>
  <si>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</si>
  <si>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</si>
  <si>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</si>
  <si>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</si>
  <si>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</si>
  <si>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</si>
  <si>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</si>
  <si>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</si>
  <si>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</si>
  <si>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</si>
  <si>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</si>
  <si>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</si>
  <si>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</si>
  <si>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</si>
  <si>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</si>
  <si>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</si>
  <si>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</si>
  <si>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</si>
  <si>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</si>
  <si>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</si>
  <si>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</si>
  <si>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</si>
  <si>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</si>
  <si>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</si>
  <si>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</si>
  <si>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</si>
  <si>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</si>
  <si>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</si>
  <si>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</si>
  <si>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</si>
  <si>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</si>
  <si>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</si>
  <si>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</si>
  <si>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</si>
  <si>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</si>
  <si>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</si>
  <si>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</si>
  <si>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</si>
  <si>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</si>
  <si>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</si>
  <si>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</si>
  <si>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</si>
  <si>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</si>
  <si>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</si>
  <si>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</si>
  <si>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</si>
  <si>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</si>
  <si>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</si>
  <si>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</si>
  <si>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</si>
  <si>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</si>
  <si>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</si>
  <si>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</si>
  <si>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</si>
  <si>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</si>
  <si>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</si>
  <si>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</si>
  <si>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</si>
  <si>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</si>
  <si>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</si>
  <si>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</si>
  <si>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</si>
  <si>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</si>
  <si>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</si>
  <si>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</si>
  <si>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</si>
  <si>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</si>
  <si>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</si>
  <si>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</si>
  <si>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</si>
  <si>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</si>
  <si>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</si>
  <si>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</si>
  <si>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</si>
  <si>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</si>
  <si>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</si>
  <si>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</si>
  <si>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</si>
  <si>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</si>
  <si>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</si>
  <si>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</si>
  <si>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</si>
  <si>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</si>
  <si>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</si>
  <si>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</si>
  <si>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</si>
  <si>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</si>
  <si>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</si>
  <si>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</si>
  <si>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</si>
  <si>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</si>
  <si>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</si>
  <si>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</si>
  <si>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</si>
  <si>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</si>
  <si>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</si>
  <si>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</si>
  <si>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</si>
  <si>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</si>
  <si>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</si>
  <si>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</si>
  <si>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</si>
  <si>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</si>
  <si>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</si>
  <si>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</si>
  <si>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</si>
  <si>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</si>
  <si>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</si>
  <si>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</si>
  <si>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</si>
  <si>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</si>
  <si>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</si>
  <si>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</si>
  <si>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</si>
  <si>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</si>
  <si>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</si>
  <si>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</si>
  <si>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</si>
  <si>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</si>
  <si>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</si>
  <si>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</si>
  <si>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</si>
  <si>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</si>
  <si>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</si>
  <si>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</si>
  <si>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</si>
  <si>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</si>
  <si>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</si>
  <si>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</si>
  <si>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</si>
  <si>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</si>
  <si>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</si>
  <si>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</si>
  <si>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</si>
  <si>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</si>
  <si>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</si>
  <si>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</si>
  <si>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</si>
  <si>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</si>
  <si>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</si>
  <si>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</si>
  <si>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</si>
  <si>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</si>
  <si>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</si>
  <si>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</si>
  <si>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</si>
  <si>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</si>
  <si>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</si>
  <si>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</si>
  <si>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</si>
  <si>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</si>
  <si>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</si>
  <si>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</si>
  <si>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</si>
  <si>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</si>
  <si>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</si>
  <si>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</si>
  <si>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</si>
  <si>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</si>
  <si>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</si>
  <si>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</si>
  <si>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</si>
  <si>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</si>
  <si>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</si>
  <si>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</si>
  <si>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</si>
  <si>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</si>
  <si>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</si>
  <si>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</si>
  <si>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</si>
  <si>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</si>
  <si>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</si>
  <si>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</si>
  <si>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</si>
  <si>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</si>
  <si>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</si>
  <si>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</si>
  <si>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</si>
  <si>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</si>
  <si>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</si>
  <si>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</si>
  <si>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</si>
  <si>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</si>
  <si>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</si>
  <si>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</si>
  <si>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</si>
  <si>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</si>
  <si>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</si>
  <si>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</si>
  <si>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</si>
  <si>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</si>
  <si>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</si>
  <si>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</si>
  <si>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</si>
  <si>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</si>
  <si>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</si>
  <si>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</si>
  <si>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</si>
  <si>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</si>
  <si>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</si>
  <si>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</si>
  <si>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</si>
  <si>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</si>
  <si>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</si>
  <si>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</si>
  <si>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</si>
  <si>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</si>
  <si>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</si>
  <si>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</si>
  <si>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</si>
  <si>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</si>
  <si>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</si>
  <si>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</si>
  <si>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</si>
  <si>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</si>
  <si>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</si>
  <si>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</si>
  <si>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</si>
  <si>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</si>
  <si>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</si>
  <si>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</si>
  <si>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</si>
  <si>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</si>
  <si>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</si>
  <si>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</si>
  <si>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</si>
  <si>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</si>
  <si>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</si>
  <si>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</si>
  <si>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</si>
  <si>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</si>
  <si>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</si>
  <si>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</si>
  <si>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</si>
  <si>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</si>
  <si>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</si>
  <si>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</si>
  <si>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</si>
  <si>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</si>
  <si>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</si>
  <si>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</si>
  <si>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</si>
  <si>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</si>
  <si>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</si>
  <si>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</si>
  <si>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</si>
  <si>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</si>
  <si>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</si>
  <si>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</si>
  <si>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</si>
  <si>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</si>
  <si>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</si>
  <si>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</si>
  <si>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</si>
  <si>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</si>
  <si>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</si>
  <si>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</si>
  <si>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</si>
  <si>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</si>
  <si>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</si>
  <si>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</si>
  <si>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</si>
  <si>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</si>
  <si>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</si>
  <si>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</si>
  <si>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</si>
  <si>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</si>
  <si>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</si>
  <si>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</si>
  <si>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</si>
  <si>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</si>
  <si>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</si>
  <si>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</si>
  <si>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</si>
  <si>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</si>
  <si>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</si>
  <si>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</si>
  <si>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</si>
  <si>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</si>
  <si>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</si>
  <si>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</si>
  <si>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</si>
  <si>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</si>
  <si>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</si>
  <si>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</si>
  <si>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</si>
  <si>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</si>
  <si>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</si>
  <si>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</si>
  <si>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</si>
  <si>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</si>
  <si>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</si>
  <si>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</si>
  <si>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</si>
  <si>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</si>
  <si>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</si>
  <si>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</si>
  <si>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</si>
  <si>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</si>
  <si>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</si>
  <si>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</si>
  <si>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</si>
  <si>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</si>
  <si>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</si>
  <si>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</si>
  <si>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</si>
  <si>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</si>
  <si>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</si>
  <si>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</si>
  <si>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</si>
  <si>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</si>
  <si>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</si>
  <si>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</si>
  <si>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</si>
  <si>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</si>
  <si>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</si>
  <si>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</si>
  <si>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</si>
  <si>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</si>
  <si>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</si>
  <si>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</si>
  <si>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</si>
  <si>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</si>
  <si>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</si>
  <si>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</si>
  <si>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</si>
  <si>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</si>
  <si>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</si>
  <si>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</si>
  <si>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</si>
  <si>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</si>
  <si>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</si>
  <si>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</si>
  <si>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</si>
  <si>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</si>
  <si>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</si>
  <si>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</si>
  <si>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</si>
  <si>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</si>
  <si>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</si>
  <si>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</si>
  <si>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</si>
  <si>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</si>
  <si>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</si>
  <si>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</si>
  <si>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</si>
  <si>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</si>
  <si>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</si>
  <si>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</si>
  <si>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</si>
  <si>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</si>
  <si>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</si>
  <si>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</si>
  <si>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</si>
  <si>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</si>
  <si>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</si>
  <si>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</si>
  <si>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</si>
  <si>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</si>
  <si>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</si>
  <si>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</si>
  <si>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</si>
  <si>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</si>
  <si>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</si>
  <si>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</si>
  <si>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</si>
  <si>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</si>
  <si>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</si>
  <si>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</si>
  <si>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</si>
  <si>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</si>
  <si>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</si>
  <si>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</si>
  <si>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</si>
  <si>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</si>
  <si>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</si>
  <si>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</si>
  <si>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</si>
  <si>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</si>
  <si>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</si>
  <si>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</si>
  <si>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</si>
  <si>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</si>
  <si>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</si>
  <si>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</si>
  <si>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</si>
  <si>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</si>
  <si>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</si>
  <si>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</si>
  <si>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</si>
  <si>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</si>
  <si>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</si>
  <si>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</si>
  <si>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</si>
  <si>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</si>
  <si>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</si>
  <si>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</si>
  <si>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</si>
  <si>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</si>
  <si>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</si>
  <si>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</si>
  <si>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</si>
  <si>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</si>
  <si>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</si>
  <si>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</si>
  <si>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</si>
  <si>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</si>
  <si>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</si>
  <si>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</si>
  <si>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</si>
  <si>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</si>
  <si>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</si>
  <si>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</si>
  <si>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</si>
  <si>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</si>
  <si>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</si>
  <si>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</si>
  <si>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</si>
  <si>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</si>
  <si>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</si>
  <si>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</si>
  <si>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</si>
  <si>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</si>
  <si>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</si>
  <si>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</si>
  <si>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</si>
  <si>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</si>
  <si>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</si>
  <si>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</si>
  <si>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</si>
  <si>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</si>
  <si>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</si>
  <si>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</si>
  <si>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</si>
  <si>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</si>
  <si>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</si>
  <si>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</si>
  <si>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</si>
  <si>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</si>
  <si>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</si>
  <si>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</si>
  <si>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</si>
  <si>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</si>
  <si>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</si>
  <si>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</si>
  <si>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</si>
  <si>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</si>
  <si>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</si>
  <si>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</si>
  <si>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</si>
  <si>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</si>
  <si>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</si>
  <si>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</si>
  <si>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</si>
  <si>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</si>
  <si>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</si>
  <si>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</si>
  <si>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</si>
  <si>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</si>
  <si>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</si>
  <si>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</si>
  <si>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</si>
  <si>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</si>
  <si>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</si>
  <si>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</si>
  <si>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</si>
  <si>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</si>
  <si>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</si>
  <si>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</si>
  <si>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</si>
  <si>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</si>
  <si>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</si>
  <si>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</si>
  <si>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</si>
  <si>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</si>
  <si>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</si>
  <si>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</si>
  <si>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</si>
  <si>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</si>
  <si>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</si>
  <si>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</si>
  <si>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</si>
  <si>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</si>
  <si>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</si>
  <si>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</si>
  <si>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</si>
  <si>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</si>
  <si>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</si>
  <si>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</si>
  <si>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</si>
  <si>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</si>
  <si>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</si>
  <si>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</si>
  <si>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</si>
  <si>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</si>
  <si>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</si>
  <si>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</si>
  <si>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</si>
  <si>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</si>
  <si>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</si>
  <si>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</si>
  <si>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</si>
  <si>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</si>
  <si>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</si>
  <si>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</si>
  <si>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</si>
  <si>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</si>
  <si>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</si>
  <si>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</si>
  <si>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</si>
  <si>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</si>
  <si>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</si>
  <si>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</si>
  <si>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</si>
  <si>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</si>
  <si>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</si>
  <si>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</si>
  <si>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</si>
  <si>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</si>
  <si>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</si>
  <si>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</si>
  <si>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</si>
  <si>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</si>
  <si>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</si>
  <si>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</si>
  <si>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</si>
  <si>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</si>
  <si>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</si>
  <si>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</si>
  <si>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</si>
  <si>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</si>
  <si>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</si>
  <si>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</si>
  <si>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</si>
  <si>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</si>
  <si>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</si>
  <si>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</si>
  <si>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</si>
  <si>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</si>
  <si>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</si>
  <si>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</si>
  <si>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</si>
  <si>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</si>
  <si>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</si>
  <si>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</si>
  <si>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</si>
  <si>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</si>
  <si>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</si>
  <si>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</si>
  <si>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</si>
  <si>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</si>
  <si>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</si>
  <si>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</si>
  <si>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</si>
  <si>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</si>
  <si>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</si>
  <si>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</si>
  <si>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</si>
  <si>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</si>
  <si>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</si>
  <si>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</si>
  <si>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</si>
  <si>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</si>
  <si>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</si>
  <si>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</si>
  <si>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</si>
  <si>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</si>
  <si>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</si>
  <si>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</si>
  <si>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</si>
  <si>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</si>
  <si>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</si>
  <si>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</si>
  <si>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</si>
  <si>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</si>
  <si>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</si>
  <si>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</si>
  <si>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</si>
  <si>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</si>
  <si>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</si>
  <si>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</si>
  <si>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</si>
  <si>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</si>
  <si>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</si>
  <si>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</si>
  <si>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</si>
  <si>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</si>
  <si>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</si>
  <si>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</si>
  <si>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</si>
  <si>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</si>
  <si>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</si>
  <si>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</si>
  <si>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</si>
  <si>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</si>
  <si>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</si>
  <si>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</si>
  <si>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</si>
  <si>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</si>
  <si>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</si>
  <si>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</si>
  <si>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</si>
  <si>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</si>
  <si>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</si>
  <si>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</si>
  <si>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</si>
  <si>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</si>
  <si>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</si>
  <si>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</si>
  <si>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</si>
  <si>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</si>
  <si>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</si>
  <si>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</si>
  <si>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</si>
  <si>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</si>
  <si>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</si>
  <si>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</si>
  <si>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</si>
  <si>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</si>
  <si>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</si>
  <si>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</si>
  <si>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</si>
  <si>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</si>
  <si>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</si>
  <si>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</si>
  <si>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</si>
  <si>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</si>
  <si>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</si>
  <si>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</si>
  <si>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</si>
  <si>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</si>
  <si>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</si>
  <si>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</si>
  <si>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</si>
  <si>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</si>
  <si>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</si>
  <si>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</si>
  <si>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</si>
  <si>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</si>
  <si>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</si>
  <si>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</si>
  <si>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</si>
  <si>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</si>
  <si>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</si>
  <si>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</si>
  <si>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</si>
  <si>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</si>
  <si>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</si>
  <si>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</si>
  <si>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</si>
  <si>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</si>
  <si>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</si>
  <si>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</si>
  <si>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</si>
  <si>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</si>
  <si>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</si>
  <si>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</si>
  <si>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</si>
  <si>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</si>
  <si>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</si>
  <si>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</si>
  <si>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</si>
  <si>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</si>
  <si>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</si>
  <si>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</si>
  <si>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</si>
  <si>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</si>
  <si>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</si>
  <si>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</si>
  <si>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</si>
  <si>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</si>
  <si>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</si>
  <si>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</si>
  <si>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</si>
  <si>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</si>
  <si>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</si>
  <si>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</si>
  <si>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</si>
  <si>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</si>
  <si>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</si>
  <si>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</si>
  <si>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</si>
  <si>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</si>
  <si>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</si>
  <si>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</si>
  <si>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</si>
  <si>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</si>
  <si>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</si>
  <si>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</si>
  <si>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</si>
  <si>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</si>
  <si>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</si>
  <si>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</si>
  <si>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</si>
  <si>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</si>
  <si>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</si>
  <si>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</si>
  <si>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</si>
  <si>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</si>
  <si>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</si>
  <si>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</si>
  <si>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</si>
  <si>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</si>
  <si>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</si>
  <si>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</si>
  <si>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</si>
  <si>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</si>
  <si>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</si>
  <si>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</si>
  <si>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</si>
  <si>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</si>
  <si>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</si>
  <si>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</si>
  <si>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</si>
  <si>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</si>
  <si>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</si>
  <si>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</si>
  <si>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</si>
  <si>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</si>
  <si>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</si>
  <si>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</si>
  <si>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</si>
  <si>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</si>
  <si>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</si>
  <si>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</si>
  <si>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</si>
  <si>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</si>
  <si>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</si>
  <si>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</si>
  <si>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</si>
  <si>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</si>
  <si>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</si>
  <si>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</si>
  <si>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</si>
  <si>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</si>
  <si>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</si>
  <si>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</si>
  <si>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</si>
  <si>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</si>
  <si>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</si>
  <si>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</si>
  <si>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</si>
  <si>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</si>
  <si>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</si>
  <si>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</si>
  <si>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</si>
  <si>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</si>
  <si>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</si>
  <si>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</si>
  <si>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</si>
  <si>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</si>
  <si>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</si>
  <si>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</si>
  <si>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</si>
  <si>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</si>
  <si>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</si>
  <si>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</si>
  <si>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</si>
  <si>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</si>
  <si>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</si>
  <si>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</si>
  <si>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</si>
  <si>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</si>
  <si>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</si>
  <si>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</si>
  <si>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</si>
  <si>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</si>
  <si>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</si>
  <si>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</si>
  <si>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</si>
  <si>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</si>
  <si>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</si>
  <si>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</si>
  <si>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</si>
  <si>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</si>
  <si>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</si>
  <si>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</si>
  <si>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</si>
  <si>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</si>
  <si>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</si>
  <si>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</si>
  <si>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</si>
  <si>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</si>
  <si>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</si>
  <si>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</si>
  <si>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</si>
  <si>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</si>
  <si>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</si>
  <si>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</si>
  <si>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</si>
  <si>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</si>
  <si>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</si>
  <si>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</si>
  <si>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</si>
  <si>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</si>
  <si>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</si>
  <si>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</si>
  <si>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</si>
  <si>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</si>
  <si>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</si>
  <si>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</si>
  <si>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</si>
  <si>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</si>
  <si>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</si>
  <si>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</si>
  <si>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</si>
  <si>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</si>
  <si>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</si>
  <si>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</si>
  <si>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</si>
  <si>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</si>
  <si>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</si>
  <si>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</si>
  <si>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</si>
  <si>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</si>
  <si>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</si>
  <si>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</si>
  <si>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</si>
  <si>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</si>
  <si>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</si>
  <si>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</si>
  <si>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</si>
  <si>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</si>
  <si>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</si>
  <si>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</si>
  <si>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</si>
  <si>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</si>
  <si>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</si>
  <si>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</si>
  <si>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</si>
  <si>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</si>
  <si>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</si>
  <si>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</si>
  <si>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</si>
  <si>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</si>
  <si>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</si>
  <si>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</si>
  <si>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</si>
  <si>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</si>
  <si>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</si>
  <si>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</si>
  <si>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</si>
  <si>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</si>
  <si>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</si>
  <si>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</si>
  <si>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</si>
  <si>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</si>
  <si>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</si>
  <si>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</si>
  <si>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</si>
  <si>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</si>
  <si>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</si>
  <si>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</si>
  <si>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</si>
  <si>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</si>
  <si>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</si>
  <si>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</si>
  <si>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</si>
  <si>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</si>
  <si>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</si>
  <si>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</si>
  <si>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</si>
  <si>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</si>
  <si>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</si>
  <si>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</si>
  <si>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</si>
  <si>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</si>
  <si>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</si>
  <si>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</si>
  <si>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</si>
  <si>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</si>
  <si>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</si>
  <si>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</si>
  <si>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</si>
  <si>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</si>
  <si>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</si>
  <si>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</si>
  <si>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</si>
  <si>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</si>
  <si>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</si>
  <si>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</si>
  <si>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</si>
  <si>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</si>
  <si>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</si>
  <si>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</si>
  <si>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</si>
  <si>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</si>
  <si>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</si>
  <si>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</si>
  <si>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</si>
  <si>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</si>
  <si>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</si>
  <si>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</si>
  <si>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</si>
  <si>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</si>
  <si>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</si>
  <si>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</si>
  <si>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</si>
  <si>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</si>
  <si>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</si>
  <si>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</si>
  <si>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</si>
  <si>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</si>
  <si>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</si>
  <si>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</si>
  <si>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</si>
  <si>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</si>
  <si>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</si>
  <si>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</si>
  <si>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</si>
  <si>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</si>
  <si>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</si>
  <si>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</si>
  <si>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</si>
  <si>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</si>
  <si>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</si>
  <si>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</si>
  <si>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</si>
  <si>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</si>
  <si>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</si>
  <si>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</si>
  <si>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</si>
  <si>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</si>
  <si>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</si>
  <si>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</si>
  <si>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</si>
  <si>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</si>
  <si>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</si>
  <si>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</si>
  <si>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</si>
  <si>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</si>
  <si>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</si>
  <si>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</si>
  <si>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</si>
  <si>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</si>
  <si>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</si>
  <si>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</si>
  <si>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</si>
  <si>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</si>
  <si>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</si>
  <si>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</si>
  <si>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</si>
  <si>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</si>
  <si>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</si>
  <si>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</si>
  <si>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</si>
  <si>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</si>
  <si>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</si>
  <si>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</si>
  <si>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</si>
  <si>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</si>
  <si>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</si>
  <si>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</si>
  <si>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</si>
  <si>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</si>
  <si>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</si>
  <si>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</si>
  <si>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</si>
  <si>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</si>
  <si>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</si>
  <si>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</si>
  <si>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</si>
  <si>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</si>
  <si>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</si>
  <si>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</si>
  <si>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</si>
  <si>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</si>
  <si>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</si>
  <si>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</si>
  <si>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</si>
  <si>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</si>
  <si>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</si>
  <si>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</si>
  <si>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</si>
  <si>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</si>
  <si>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</si>
  <si>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</si>
  <si>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</si>
  <si>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</si>
  <si>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</si>
  <si>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</si>
  <si>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</si>
  <si>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</si>
  <si>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</si>
  <si>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</si>
  <si>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</si>
  <si>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</si>
  <si>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</si>
  <si>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</si>
  <si>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</si>
  <si>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</si>
  <si>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</si>
  <si>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</si>
  <si>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</si>
  <si>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</si>
  <si>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</si>
  <si>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</si>
  <si>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</si>
  <si>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</si>
  <si>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</si>
  <si>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</si>
  <si>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</si>
  <si>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</si>
  <si>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</si>
  <si>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</si>
  <si>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</si>
  <si>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</si>
  <si>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</si>
  <si>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</si>
  <si>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</si>
  <si>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</si>
  <si>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</si>
  <si>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</si>
  <si>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</si>
  <si>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</si>
  <si>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</si>
  <si>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</si>
  <si>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</si>
  <si>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</si>
  <si>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</si>
  <si>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</si>
  <si>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</si>
  <si>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</si>
  <si>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</si>
  <si>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</si>
  <si>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</si>
  <si>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</si>
  <si>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</si>
  <si>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</si>
  <si>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</si>
  <si>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</si>
  <si>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</si>
  <si>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</si>
  <si>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</si>
  <si>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</si>
  <si>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</si>
  <si>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</si>
  <si>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</si>
  <si>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</si>
  <si>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</si>
  <si>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</si>
  <si>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</si>
  <si>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</si>
  <si>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</si>
  <si>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</si>
  <si>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</si>
  <si>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</si>
  <si>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</si>
  <si>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</si>
  <si>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</si>
  <si>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</si>
  <si>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</si>
  <si>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</si>
  <si>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</si>
  <si>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</si>
  <si>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</si>
  <si>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</si>
  <si>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</si>
  <si>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</si>
  <si>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</si>
  <si>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</si>
  <si>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</si>
  <si>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</si>
  <si>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</si>
  <si>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</si>
  <si>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</si>
  <si>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</si>
  <si>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</si>
  <si>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</si>
  <si>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</si>
  <si>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</si>
  <si>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</si>
  <si>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</si>
  <si>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</si>
  <si>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</si>
  <si>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</si>
  <si>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</si>
  <si>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</si>
  <si>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</si>
  <si>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</si>
  <si>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</si>
  <si>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</si>
  <si>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</si>
  <si>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</si>
  <si>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</si>
  <si>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</si>
  <si>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</si>
  <si>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</si>
  <si>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</si>
  <si>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</si>
  <si>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</si>
  <si>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</si>
  <si>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</si>
  <si>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</si>
  <si>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</si>
  <si>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</si>
  <si>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</si>
  <si>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</si>
  <si>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</si>
  <si>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</si>
  <si>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</si>
  <si>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</si>
  <si>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</si>
  <si>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</si>
  <si>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</si>
  <si>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</si>
  <si>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</si>
  <si>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</si>
  <si>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</si>
  <si>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</si>
  <si>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</si>
  <si>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</si>
  <si>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</si>
  <si>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</si>
  <si>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</si>
  <si>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</si>
  <si>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</si>
  <si>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</si>
  <si>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</si>
  <si>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</si>
  <si>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</si>
  <si>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</si>
  <si>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</si>
  <si>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</si>
  <si>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</si>
  <si>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</si>
  <si>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</si>
  <si>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</si>
  <si>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</si>
  <si>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</si>
  <si>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</si>
  <si>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</si>
  <si>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</si>
  <si>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</si>
  <si>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</si>
  <si>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</si>
  <si>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</si>
  <si>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</si>
  <si>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</si>
  <si>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</si>
  <si>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</si>
  <si>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</si>
  <si>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</si>
  <si>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</si>
  <si>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</si>
  <si>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</si>
  <si>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</si>
  <si>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</si>
  <si>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</si>
  <si>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</si>
  <si>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</si>
  <si>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</si>
  <si>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</si>
  <si>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</si>
  <si>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</si>
  <si>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</si>
  <si>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</si>
  <si>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</si>
  <si>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</si>
  <si>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</si>
  <si>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</si>
  <si>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</si>
  <si>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</si>
  <si>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</si>
  <si>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</si>
  <si>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</si>
  <si>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</si>
  <si>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</si>
  <si>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</si>
  <si>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</si>
  <si>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</si>
  <si>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</si>
  <si>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</si>
  <si>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</si>
  <si>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</si>
  <si>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</si>
  <si>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</si>
  <si>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</si>
  <si>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</si>
  <si>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</si>
  <si>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</si>
  <si>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</si>
  <si>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</si>
  <si>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</si>
  <si>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</si>
  <si>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</si>
  <si>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</si>
  <si>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</si>
  <si>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</si>
  <si>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</si>
  <si>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</si>
  <si>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</si>
  <si>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</si>
  <si>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</si>
  <si>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</si>
  <si>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</si>
  <si>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</si>
  <si>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</si>
  <si>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</si>
  <si>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</si>
  <si>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</si>
  <si>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</si>
  <si>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</si>
  <si>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</si>
  <si>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</si>
  <si>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</si>
  <si>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</si>
  <si>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</si>
  <si>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</si>
  <si>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</si>
  <si>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</si>
  <si>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</si>
  <si>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</si>
  <si>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</si>
  <si>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</si>
  <si>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</si>
  <si>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</si>
  <si>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</si>
  <si>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</si>
  <si>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</si>
  <si>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</si>
  <si>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</si>
  <si>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</si>
  <si>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</si>
  <si>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</si>
  <si>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</si>
  <si>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</si>
  <si>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</si>
  <si>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</si>
  <si>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</si>
  <si>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</si>
  <si>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</si>
  <si>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</si>
  <si>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</si>
  <si>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</si>
  <si>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</si>
  <si>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</si>
  <si>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</si>
  <si>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</si>
  <si>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</si>
  <si>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</si>
  <si>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</si>
  <si>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</si>
  <si>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</si>
  <si>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</si>
  <si>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</si>
  <si>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</si>
  <si>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</si>
  <si>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</si>
  <si>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</si>
  <si>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</si>
  <si>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</si>
  <si>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</si>
  <si>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</si>
  <si>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</si>
  <si>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</si>
  <si>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</si>
  <si>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</si>
  <si>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</si>
  <si>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</si>
  <si>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</si>
  <si>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</si>
  <si>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</si>
  <si>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</si>
  <si>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</si>
  <si>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</si>
  <si>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</si>
  <si>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</si>
  <si>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</si>
  <si>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</si>
  <si>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</si>
  <si>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</si>
  <si>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</si>
  <si>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</si>
  <si>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</si>
  <si>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</si>
  <si>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</si>
  <si>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</si>
  <si>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</si>
  <si>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</si>
  <si>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</si>
  <si>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</si>
  <si>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</si>
  <si>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</si>
  <si>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</si>
  <si>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</si>
  <si>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</si>
  <si>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</si>
  <si>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</si>
  <si>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</si>
  <si>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</si>
  <si>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</si>
  <si>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</si>
  <si>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</si>
  <si>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</si>
  <si>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</si>
  <si>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</si>
  <si>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</si>
  <si>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</si>
  <si>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</si>
  <si>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</si>
  <si>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</si>
  <si>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</si>
  <si>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</si>
  <si>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</si>
  <si>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</si>
  <si>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</si>
  <si>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</si>
  <si>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</si>
  <si>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</si>
  <si>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</si>
  <si>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</si>
  <si>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</si>
  <si>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</si>
  <si>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</si>
  <si>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</si>
  <si>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</si>
  <si>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</si>
  <si>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</si>
  <si>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</si>
  <si>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</si>
  <si>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</si>
  <si>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</si>
  <si>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</si>
  <si>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</si>
  <si>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</si>
  <si>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</si>
  <si>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</si>
  <si>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</si>
  <si>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</si>
  <si>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</si>
  <si>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</si>
  <si>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</si>
  <si>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</si>
  <si>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</si>
  <si>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</si>
  <si>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</si>
  <si>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</si>
  <si>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</si>
  <si>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</si>
  <si>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</si>
  <si>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</si>
  <si>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</si>
  <si>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</si>
  <si>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</si>
  <si>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</si>
  <si>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</si>
  <si>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</si>
  <si>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</si>
  <si>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</si>
  <si>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</si>
  <si>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</si>
  <si>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</si>
  <si>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</si>
  <si>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</si>
  <si>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</si>
  <si>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</si>
  <si>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</si>
  <si>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</si>
  <si>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</si>
  <si>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</si>
  <si>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</si>
  <si>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</si>
  <si>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</si>
  <si>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</si>
  <si>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</si>
  <si>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</si>
  <si>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</si>
  <si>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</si>
  <si>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</si>
  <si>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</si>
  <si>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</si>
  <si>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</si>
  <si>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</si>
  <si>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</si>
  <si>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</si>
  <si>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</si>
  <si>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</si>
  <si>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</si>
  <si>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</si>
  <si>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</si>
  <si>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</si>
  <si>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</si>
  <si>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</si>
  <si>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</si>
  <si>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</si>
  <si>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</si>
  <si>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</si>
  <si>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</si>
  <si>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</si>
  <si>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</si>
  <si>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</si>
  <si>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</si>
  <si>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</si>
  <si>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</si>
  <si>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</si>
  <si>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</si>
  <si>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</si>
  <si>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</si>
  <si>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</si>
  <si>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</si>
  <si>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</si>
  <si>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</si>
  <si>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</si>
  <si>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</si>
  <si>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</si>
  <si>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</si>
  <si>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</si>
  <si>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</si>
  <si>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</si>
  <si>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</si>
  <si>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</si>
  <si>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</si>
  <si>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</si>
  <si>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</si>
  <si>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</si>
  <si>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</si>
  <si>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</si>
  <si>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</si>
  <si>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</si>
  <si>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</si>
  <si>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</si>
  <si>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</si>
  <si>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</si>
  <si>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</si>
  <si>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</si>
  <si>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</si>
  <si>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</si>
  <si>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</si>
  <si>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</si>
  <si>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</si>
  <si>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</si>
  <si>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</si>
  <si>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</si>
  <si>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</si>
  <si>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</si>
  <si>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</si>
  <si>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</si>
  <si>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</si>
  <si>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</si>
  <si>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</si>
  <si>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</si>
  <si>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</si>
  <si>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</si>
  <si>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</si>
  <si>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</si>
  <si>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</si>
  <si>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</si>
  <si>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</si>
  <si>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</si>
  <si>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</si>
  <si>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</si>
  <si>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</si>
  <si>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</si>
  <si>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</si>
  <si>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</si>
  <si>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</si>
  <si>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</si>
  <si>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</si>
  <si>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</si>
  <si>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</si>
  <si>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</si>
  <si>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</si>
  <si>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</si>
  <si>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</si>
  <si>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</si>
  <si>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</si>
  <si>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</si>
  <si>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</si>
  <si>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</si>
  <si>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</si>
  <si>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</si>
  <si>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</si>
  <si>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</si>
  <si>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</si>
  <si>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</si>
  <si>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</si>
  <si>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</si>
  <si>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</si>
  <si>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</si>
  <si>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</si>
  <si>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</si>
  <si>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</si>
  <si>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</si>
  <si>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</si>
  <si>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</si>
  <si>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</si>
  <si>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</si>
  <si>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</si>
  <si>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</si>
  <si>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</si>
  <si>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</si>
  <si>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</si>
  <si>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</si>
  <si>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</si>
  <si>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</si>
  <si>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</si>
  <si>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</si>
  <si>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</si>
  <si>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</si>
  <si>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</si>
  <si>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</si>
  <si>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</si>
  <si>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</si>
  <si>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</si>
  <si>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</si>
  <si>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</si>
  <si>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</si>
  <si>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</si>
  <si>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</si>
  <si>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</si>
  <si>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</si>
  <si>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</si>
  <si>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</si>
  <si>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</si>
  <si>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</si>
  <si>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</si>
  <si>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</si>
  <si>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</si>
  <si>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</si>
  <si>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</si>
  <si>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</si>
  <si>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</si>
  <si>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</si>
  <si>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</si>
  <si>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</si>
  <si>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</si>
  <si>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</si>
  <si>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</si>
  <si>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</si>
  <si>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</si>
  <si>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</si>
  <si>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</si>
  <si>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</si>
  <si>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</si>
  <si>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</si>
  <si>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</si>
  <si>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</si>
  <si>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</si>
  <si>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</si>
  <si>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</si>
  <si>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</si>
  <si>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</si>
  <si>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</si>
  <si>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</si>
  <si>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</si>
  <si>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</si>
  <si>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</si>
  <si>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</si>
  <si>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</si>
  <si>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</si>
  <si>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</si>
  <si>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</si>
  <si>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</si>
  <si>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</si>
  <si>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</si>
  <si>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</si>
  <si>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</si>
  <si>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</si>
  <si>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</si>
  <si>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</si>
  <si>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</si>
  <si>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</si>
  <si>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</si>
  <si>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</si>
  <si>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</si>
  <si>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</si>
  <si>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</si>
  <si>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</si>
  <si>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</si>
  <si>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</si>
  <si>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</si>
  <si>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</si>
  <si>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</si>
  <si>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</si>
  <si>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</si>
  <si>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</si>
  <si>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</si>
  <si>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</si>
  <si>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</si>
  <si>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</si>
  <si>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</si>
  <si>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</si>
  <si>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</si>
  <si>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</si>
  <si>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</si>
  <si>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</si>
  <si>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</si>
  <si>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</si>
  <si>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</si>
  <si>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</si>
  <si>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</si>
  <si>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</si>
  <si>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</si>
  <si>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</si>
  <si>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</si>
  <si>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</si>
  <si>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</si>
  <si>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</si>
  <si>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</si>
  <si>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</si>
  <si>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</si>
  <si>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</si>
  <si>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</si>
  <si>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</si>
  <si>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</si>
  <si>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</si>
  <si>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</si>
  <si>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</si>
  <si>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</si>
  <si>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</si>
  <si>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</si>
  <si>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</si>
  <si>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</si>
  <si>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</si>
  <si>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</si>
  <si>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</si>
  <si>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</si>
  <si>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</si>
  <si>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</si>
  <si>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</si>
  <si>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</si>
  <si>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</si>
  <si>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</si>
  <si>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</si>
  <si>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</si>
  <si>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</si>
  <si>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</si>
  <si>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</si>
  <si>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</si>
  <si>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</si>
  <si>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</si>
  <si>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</si>
  <si>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</si>
  <si>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</si>
  <si>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</si>
  <si>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</si>
  <si>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</si>
  <si>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</si>
  <si>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</si>
  <si>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</si>
  <si>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</si>
  <si>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</si>
  <si>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</si>
  <si>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</si>
  <si>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</si>
  <si>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</si>
  <si>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</si>
  <si>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</si>
  <si>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</si>
  <si>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</si>
  <si>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</si>
  <si>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</si>
  <si>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</si>
  <si>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</si>
  <si>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</si>
  <si>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</si>
  <si>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</si>
  <si>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</si>
  <si>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</si>
  <si>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</si>
  <si>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</si>
  <si>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</si>
  <si>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</si>
  <si>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</si>
  <si>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</si>
  <si>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</si>
  <si>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</si>
  <si>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</si>
  <si>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</si>
  <si>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</si>
  <si>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</si>
  <si>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</si>
  <si>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</si>
  <si>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</si>
  <si>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</si>
  <si>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</si>
  <si>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</si>
  <si>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</si>
  <si>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</si>
  <si>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</si>
  <si>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</si>
  <si>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</si>
  <si>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</si>
  <si>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</si>
  <si>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</si>
  <si>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</si>
  <si>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</si>
  <si>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</si>
  <si>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</si>
  <si>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</si>
  <si>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</si>
  <si>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</si>
  <si>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</si>
  <si>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</si>
  <si>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</si>
  <si>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</si>
  <si>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</si>
  <si>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</si>
  <si>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</si>
  <si>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</si>
  <si>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</si>
  <si>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</si>
  <si>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</si>
  <si>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</si>
  <si>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</si>
  <si>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</si>
  <si>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</si>
  <si>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</si>
  <si>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</si>
  <si>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</si>
  <si>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</si>
  <si>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</si>
  <si>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</si>
  <si>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</si>
  <si>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</si>
  <si>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</si>
  <si>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</si>
  <si>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</si>
  <si>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</si>
  <si>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</si>
  <si>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</si>
  <si>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</si>
  <si>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</si>
  <si>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</si>
  <si>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</si>
  <si>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</si>
  <si>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</si>
  <si>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</si>
  <si>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</si>
  <si>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</si>
  <si>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</si>
  <si>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</si>
  <si>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</si>
  <si>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</si>
  <si>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</si>
  <si>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</si>
  <si>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</si>
  <si>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</si>
  <si>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</si>
  <si>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</si>
  <si>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</si>
  <si>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</si>
  <si>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</si>
  <si>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</si>
  <si>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</si>
  <si>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</si>
  <si>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</si>
  <si>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</si>
  <si>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</si>
  <si>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</si>
  <si>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</si>
  <si>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</si>
  <si>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</si>
  <si>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</si>
  <si>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</si>
  <si>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</si>
  <si>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</si>
  <si>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</si>
  <si>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</si>
  <si>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</si>
  <si>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</si>
  <si>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</si>
  <si>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</si>
  <si>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</si>
  <si>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</si>
  <si>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</si>
  <si>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</si>
  <si>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</si>
  <si>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</si>
  <si>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</si>
  <si>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</si>
  <si>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</si>
  <si>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</si>
  <si>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</si>
  <si>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</si>
  <si>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</si>
  <si>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</si>
  <si>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</si>
  <si>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</si>
  <si>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</si>
  <si>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</si>
  <si>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</si>
  <si>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</si>
  <si>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</si>
  <si>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</si>
  <si>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</si>
  <si>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</si>
  <si>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</si>
  <si>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</si>
  <si>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</si>
  <si>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</si>
  <si>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</si>
  <si>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</si>
  <si>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</si>
  <si>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</si>
  <si>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</si>
  <si>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</si>
  <si>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</si>
  <si>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</si>
  <si>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</si>
  <si>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</si>
  <si>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</si>
  <si>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</si>
  <si>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</si>
  <si>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</si>
  <si>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</si>
  <si>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</si>
  <si>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</si>
  <si>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</si>
  <si>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</si>
  <si>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</si>
  <si>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</si>
  <si>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</si>
  <si>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</si>
  <si>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</si>
  <si>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</si>
  <si>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</si>
  <si>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</si>
  <si>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</si>
  <si>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</si>
  <si>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</si>
  <si>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</si>
  <si>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</si>
  <si>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</si>
  <si>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</si>
  <si>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</si>
  <si>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</si>
  <si>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</si>
  <si>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</si>
  <si>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</si>
  <si>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</si>
  <si>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</si>
  <si>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</si>
  <si>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</si>
  <si>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</si>
  <si>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</si>
  <si>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</si>
  <si>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</si>
  <si>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</si>
  <si>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</si>
  <si>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</si>
  <si>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</si>
  <si>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</si>
  <si>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</si>
  <si>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</si>
  <si>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</si>
  <si>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</si>
  <si>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</si>
  <si>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</si>
  <si>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</si>
  <si>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</si>
  <si>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</si>
  <si>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</si>
  <si>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</si>
  <si>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</si>
  <si>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</si>
  <si>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</si>
  <si>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</si>
  <si>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</si>
  <si>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</si>
  <si>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</si>
  <si>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</si>
  <si>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</si>
  <si>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</si>
  <si>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</si>
  <si>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</si>
  <si>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</si>
  <si>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</si>
  <si>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</si>
  <si>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</si>
  <si>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</si>
  <si>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</si>
  <si>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</si>
  <si>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</si>
  <si>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</si>
  <si>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</si>
  <si>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</si>
  <si>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</si>
  <si>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</si>
  <si>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</si>
  <si>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</si>
  <si>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</si>
  <si>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</si>
  <si>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</si>
  <si>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</si>
  <si>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</si>
  <si>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</si>
  <si>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</si>
  <si>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</si>
  <si>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</si>
  <si>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</si>
  <si>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</si>
  <si>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</si>
  <si>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</si>
  <si>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</si>
  <si>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</si>
  <si>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</si>
  <si>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</si>
  <si>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</si>
  <si>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</si>
  <si>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</si>
  <si>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</si>
  <si>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</si>
  <si>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</si>
  <si>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</si>
  <si>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</si>
  <si>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</si>
  <si>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</si>
  <si>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</si>
  <si>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</si>
  <si>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</si>
  <si>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</si>
  <si>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</si>
  <si>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</si>
  <si>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</si>
  <si>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</si>
  <si>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</si>
  <si>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</si>
  <si>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</si>
  <si>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</si>
  <si>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</si>
  <si>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</si>
  <si>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</si>
  <si>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</si>
  <si>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</si>
  <si>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</si>
  <si>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</si>
  <si>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</si>
  <si>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</si>
  <si>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</si>
  <si>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</si>
  <si>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</si>
  <si>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</si>
  <si>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</si>
  <si>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</si>
  <si>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</si>
  <si>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</si>
  <si>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</si>
  <si>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</si>
  <si>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</si>
  <si>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</si>
  <si>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</si>
  <si>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</si>
  <si>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</si>
  <si>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</si>
  <si>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</si>
  <si>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</si>
  <si>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</si>
  <si>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</si>
  <si>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</si>
  <si>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</si>
  <si>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</si>
  <si>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</si>
  <si>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</si>
  <si>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</si>
  <si>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</si>
  <si>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</si>
  <si>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</si>
  <si>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</si>
  <si>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</si>
  <si>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</si>
  <si>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</si>
  <si>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</si>
  <si>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</si>
  <si>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</si>
  <si>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</si>
  <si>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</si>
  <si>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</si>
  <si>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</si>
  <si>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</si>
  <si>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</si>
  <si>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</si>
  <si>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</si>
  <si>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</si>
  <si>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</si>
  <si>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</si>
  <si>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</si>
  <si>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</si>
  <si>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</si>
  <si>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</si>
  <si>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</si>
  <si>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</si>
  <si>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</si>
  <si>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</si>
  <si>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</si>
  <si>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</si>
  <si>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</si>
  <si>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</si>
  <si>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</si>
  <si>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</si>
  <si>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</si>
  <si>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</si>
  <si>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</si>
  <si>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</si>
  <si>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</si>
  <si>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</si>
  <si>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</si>
  <si>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</si>
  <si>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</si>
  <si>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</si>
  <si>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</si>
  <si>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</si>
  <si>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</si>
  <si>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</si>
  <si>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</si>
  <si>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</si>
  <si>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</si>
  <si>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</si>
  <si>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</si>
  <si>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</si>
  <si>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</si>
  <si>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</si>
  <si>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</si>
  <si>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</si>
  <si>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</si>
  <si>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</si>
  <si>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</si>
  <si>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</si>
  <si>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</si>
  <si>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</si>
  <si>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</si>
  <si>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</si>
  <si>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</si>
  <si>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</si>
  <si>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</si>
  <si>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</si>
  <si>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</si>
  <si>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</si>
  <si>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</si>
  <si>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</si>
  <si>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</si>
  <si>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</si>
  <si>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</si>
  <si>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</si>
  <si>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</si>
  <si>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</si>
  <si>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</si>
  <si>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</si>
  <si>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</si>
  <si>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</si>
  <si>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</si>
  <si>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</si>
  <si>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</si>
  <si>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</si>
  <si>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</si>
  <si>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</si>
  <si>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</si>
  <si>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</si>
  <si>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</si>
  <si>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</si>
  <si>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</si>
  <si>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</si>
  <si>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</si>
  <si>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</si>
  <si>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</si>
  <si>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</si>
  <si>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</si>
  <si>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</si>
  <si>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</si>
  <si>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</si>
  <si>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</si>
  <si>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</si>
  <si>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</si>
  <si>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</si>
  <si>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</si>
  <si>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</si>
  <si>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</si>
  <si>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</si>
  <si>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</si>
  <si>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</si>
  <si>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</si>
  <si>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</si>
  <si>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</si>
  <si>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</si>
  <si>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</si>
  <si>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</si>
  <si>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</si>
  <si>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</si>
  <si>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</si>
  <si>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</si>
  <si>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</si>
  <si>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</si>
  <si>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</si>
  <si>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</si>
  <si>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</si>
  <si>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</si>
  <si>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</si>
  <si>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</si>
  <si>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</si>
  <si>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</si>
  <si>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</si>
  <si>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</si>
  <si>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</si>
  <si>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</si>
  <si>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</si>
  <si>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</si>
  <si>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</si>
  <si>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</si>
  <si>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</si>
  <si>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</si>
  <si>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</si>
  <si>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</si>
  <si>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</si>
  <si>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</si>
  <si>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</si>
  <si>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</si>
  <si>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</si>
  <si>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</si>
  <si>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</si>
  <si>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</si>
  <si>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</si>
  <si>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</si>
  <si>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</si>
  <si>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</si>
  <si>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</si>
  <si>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</si>
  <si>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</si>
  <si>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</si>
  <si>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</si>
  <si>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</si>
  <si>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</si>
  <si>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</si>
  <si>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</si>
  <si>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</si>
  <si>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</si>
  <si>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</si>
  <si>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</si>
  <si>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</si>
  <si>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</si>
  <si>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</si>
  <si>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</si>
  <si>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</si>
  <si>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</si>
  <si>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</si>
  <si>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</si>
  <si>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</si>
  <si>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</si>
  <si>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</si>
  <si>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</si>
  <si>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</si>
  <si>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</si>
  <si>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</si>
  <si>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</si>
  <si>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</si>
  <si>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</si>
  <si>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</si>
  <si>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</si>
  <si>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</si>
  <si>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</si>
  <si>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</si>
  <si>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</si>
  <si>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</si>
  <si>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</si>
  <si>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</si>
  <si>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</si>
  <si>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</si>
  <si>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</si>
  <si>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</si>
  <si>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</si>
  <si>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</si>
  <si>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</si>
  <si>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</si>
  <si>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</si>
  <si>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</si>
  <si>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</si>
  <si>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</si>
  <si>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</si>
  <si>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</si>
  <si>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</si>
  <si>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</si>
  <si>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</si>
  <si>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</si>
  <si>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</si>
  <si>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</si>
  <si>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</si>
  <si>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</si>
  <si>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</si>
  <si>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</si>
  <si>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</si>
  <si>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</si>
  <si>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</si>
  <si>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</si>
  <si>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</si>
  <si>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</si>
  <si>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</si>
  <si>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</si>
  <si>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</si>
  <si>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</si>
  <si>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</si>
  <si>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</si>
  <si>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</si>
  <si>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</si>
  <si>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</si>
  <si>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</si>
  <si>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</si>
  <si>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</si>
  <si>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</si>
  <si>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</si>
  <si>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</si>
  <si>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</si>
  <si>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</si>
  <si>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</si>
  <si>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</si>
  <si>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</si>
  <si>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</si>
  <si>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</si>
  <si>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</si>
  <si>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</si>
  <si>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</si>
  <si>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</si>
  <si>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</si>
  <si>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</si>
  <si>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</si>
  <si>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</si>
  <si>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</si>
  <si>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</si>
  <si>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</si>
  <si>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</si>
  <si>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</si>
  <si>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</si>
  <si>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</si>
  <si>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</si>
  <si>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</si>
  <si>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</si>
  <si>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</si>
  <si>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</si>
  <si>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</si>
  <si>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</si>
  <si>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</si>
  <si>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</si>
  <si>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</si>
  <si>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</si>
  <si>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</si>
  <si>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</si>
  <si>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</si>
  <si>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</si>
  <si>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</si>
  <si>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</si>
  <si>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</si>
  <si>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</si>
  <si>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</si>
  <si>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</si>
  <si>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</si>
  <si>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</si>
  <si>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</si>
  <si>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</si>
  <si>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</si>
  <si>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</si>
  <si>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</si>
  <si>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</si>
  <si>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</si>
  <si>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</si>
  <si>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</si>
  <si>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</si>
  <si>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</si>
  <si>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</si>
  <si>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</si>
  <si>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</si>
  <si>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</si>
  <si>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</si>
  <si>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</si>
  <si>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</si>
  <si>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</si>
  <si>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</si>
  <si>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</si>
  <si>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</si>
  <si>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</si>
  <si>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</si>
  <si>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</si>
  <si>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</si>
  <si>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</si>
  <si>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</si>
  <si>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</si>
  <si>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</si>
  <si>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</si>
  <si>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</si>
  <si>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</si>
  <si>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</si>
  <si>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</si>
  <si>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</si>
  <si>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</si>
  <si>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</si>
  <si>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</si>
  <si>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</si>
  <si>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</si>
  <si>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</si>
  <si>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</si>
  <si>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</si>
  <si>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</si>
  <si>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</si>
  <si>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</si>
  <si>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</si>
  <si>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</si>
  <si>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</si>
  <si>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</si>
  <si>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</si>
  <si>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</si>
  <si>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</si>
  <si>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</si>
  <si>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</si>
  <si>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</si>
  <si>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</si>
  <si>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</si>
  <si>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</si>
  <si>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</si>
  <si>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</si>
  <si>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</si>
  <si>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</si>
  <si>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</si>
  <si>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</si>
  <si>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</si>
  <si>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</si>
  <si>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</si>
  <si>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</si>
  <si>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</si>
  <si>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</si>
  <si>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</si>
  <si>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</si>
  <si>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</si>
  <si>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</si>
  <si>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</si>
  <si>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</si>
  <si>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</si>
  <si>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</si>
  <si>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</si>
  <si>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</si>
  <si>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</si>
  <si>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</si>
  <si>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</si>
  <si>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</si>
  <si>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</si>
  <si>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</si>
  <si>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</si>
  <si>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</si>
  <si>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</si>
  <si>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</si>
  <si>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</si>
  <si>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</si>
  <si>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</si>
  <si>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</si>
  <si>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</si>
  <si>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</si>
  <si>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</si>
  <si>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</si>
  <si>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</si>
  <si>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</si>
  <si>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</si>
  <si>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</si>
  <si>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</si>
  <si>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</si>
  <si>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</si>
  <si>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</si>
  <si>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</si>
  <si>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</si>
  <si>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</si>
  <si>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</si>
  <si>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</si>
  <si>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</si>
  <si>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</si>
  <si>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</si>
  <si>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</si>
  <si>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</si>
  <si>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</si>
  <si>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</si>
  <si>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</si>
  <si>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</si>
  <si>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</si>
  <si>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</si>
  <si>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</si>
  <si>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</si>
  <si>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</si>
  <si>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</si>
  <si>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</si>
  <si>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</si>
  <si>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</si>
  <si>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</si>
  <si>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</si>
  <si>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</si>
  <si>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</si>
  <si>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</si>
  <si>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</si>
  <si>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</si>
  <si>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</si>
  <si>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</si>
  <si>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</si>
  <si>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</si>
  <si>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</si>
  <si>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</si>
  <si>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</si>
  <si>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</si>
  <si>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</si>
  <si>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</si>
  <si>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</si>
  <si>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</si>
  <si>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</si>
  <si>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</si>
  <si>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</si>
  <si>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</si>
  <si>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</si>
  <si>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</si>
  <si>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</si>
  <si>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</si>
  <si>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</si>
  <si>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</si>
  <si>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</si>
  <si>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</si>
  <si>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</si>
  <si>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</si>
  <si>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</si>
  <si>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</si>
  <si>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</si>
  <si>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</si>
  <si>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</si>
  <si>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</si>
  <si>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</si>
  <si>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</si>
  <si>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</si>
  <si>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</si>
  <si>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</si>
  <si>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</si>
  <si>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</si>
  <si>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</si>
  <si>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</si>
  <si>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</si>
  <si>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</si>
  <si>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</si>
  <si>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</si>
  <si>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</si>
  <si>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</si>
  <si>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</si>
  <si>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</si>
  <si>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</si>
  <si>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</si>
  <si>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</si>
  <si>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</si>
  <si>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</si>
  <si>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</si>
  <si>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</si>
  <si>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</si>
  <si>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</si>
  <si>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</si>
  <si>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</si>
  <si>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</si>
  <si>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</si>
  <si>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</si>
  <si>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</si>
  <si>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</si>
  <si>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</si>
  <si>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</si>
  <si>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</si>
  <si>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</si>
  <si>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</si>
  <si>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</si>
  <si>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</si>
  <si>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</si>
  <si>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</si>
  <si>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</si>
  <si>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</si>
  <si>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</si>
  <si>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</si>
  <si>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</si>
  <si>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</si>
  <si>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</si>
  <si>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</si>
  <si>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</si>
  <si>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</si>
  <si>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</si>
  <si>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</si>
  <si>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</si>
  <si>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</si>
  <si>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</si>
  <si>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</si>
  <si>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</si>
  <si>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</si>
  <si>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</si>
  <si>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</si>
  <si>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</si>
  <si>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</si>
  <si>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</si>
  <si>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</si>
  <si>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</si>
  <si>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</si>
  <si>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</si>
  <si>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</si>
  <si>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</si>
  <si>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</si>
  <si>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</si>
  <si>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</si>
  <si>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</si>
  <si>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</si>
  <si>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</si>
  <si>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</si>
  <si>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</si>
  <si>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</si>
  <si>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</si>
  <si>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</si>
  <si>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</si>
  <si>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</si>
  <si>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</si>
  <si>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</si>
  <si>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</si>
  <si>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</si>
  <si>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</si>
  <si>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</si>
  <si>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</si>
  <si>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</si>
  <si>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</si>
  <si>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</si>
  <si>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</si>
  <si>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</si>
  <si>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</si>
  <si>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</si>
  <si>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</si>
  <si>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</si>
  <si>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</si>
  <si>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</si>
  <si>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</si>
  <si>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</si>
  <si>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</si>
  <si>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</si>
  <si>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</si>
  <si>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</si>
  <si>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</si>
  <si>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</si>
  <si>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</si>
  <si>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</si>
  <si>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</si>
  <si>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</si>
  <si>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</si>
  <si>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</si>
  <si>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</si>
  <si>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</si>
  <si>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</si>
  <si>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</si>
  <si>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</si>
  <si>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</si>
  <si>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</si>
  <si>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</si>
  <si>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</si>
  <si>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</si>
  <si>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</si>
  <si>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</si>
  <si>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</si>
  <si>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</si>
  <si>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</si>
  <si>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</si>
  <si>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</si>
  <si>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</si>
  <si>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</si>
  <si>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</si>
  <si>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</si>
  <si>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</si>
  <si>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</si>
  <si>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</si>
  <si>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</si>
  <si>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</si>
  <si>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</si>
  <si>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</si>
  <si>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</si>
  <si>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</si>
  <si>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</si>
  <si>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</si>
  <si>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</si>
  <si>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</si>
  <si>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</si>
  <si>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</si>
  <si>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</si>
  <si>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</si>
  <si>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</si>
  <si>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</si>
  <si>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</si>
  <si>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</si>
  <si>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</si>
  <si>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</si>
  <si>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</si>
  <si>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</si>
  <si>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</si>
  <si>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</si>
  <si>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</si>
  <si>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</si>
  <si>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</si>
  <si>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</si>
  <si>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</si>
  <si>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</si>
  <si>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</si>
  <si>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</si>
  <si>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</si>
  <si>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</si>
  <si>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</si>
  <si>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</si>
  <si>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</si>
  <si>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</si>
  <si>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</si>
  <si>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</si>
  <si>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</si>
  <si>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</si>
  <si>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</si>
  <si>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</si>
  <si>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</si>
  <si>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</si>
  <si>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</si>
  <si>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</si>
  <si>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</si>
  <si>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</si>
  <si>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</si>
  <si>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</si>
  <si>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</si>
  <si>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</si>
  <si>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</si>
  <si>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</si>
  <si>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</si>
  <si>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</si>
  <si>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</si>
  <si>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</si>
  <si>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</si>
  <si>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</si>
  <si>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</si>
  <si>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</si>
  <si>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</si>
  <si>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</si>
  <si>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</si>
  <si>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</si>
  <si>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</si>
  <si>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</si>
  <si>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</si>
  <si>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</si>
  <si>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</si>
  <si>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</si>
  <si>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</si>
  <si>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</si>
  <si>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</si>
  <si>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</si>
  <si>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</si>
  <si>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</si>
  <si>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</si>
  <si>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</si>
  <si>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</si>
  <si>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</si>
  <si>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</si>
  <si>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</si>
  <si>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</si>
  <si>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</si>
  <si>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</si>
  <si>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</si>
  <si>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</si>
  <si>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</si>
  <si>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</si>
  <si>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</si>
  <si>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</si>
  <si>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</si>
  <si>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</si>
  <si>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</si>
  <si>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</si>
  <si>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</si>
  <si>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</si>
  <si>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</si>
  <si>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</si>
  <si>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</si>
  <si>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</si>
  <si>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</si>
  <si>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</si>
  <si>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</si>
  <si>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</si>
  <si>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</si>
  <si>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</si>
  <si>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</si>
  <si>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</si>
  <si>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</si>
  <si>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</si>
  <si>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</si>
  <si>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</si>
  <si>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</si>
  <si>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</si>
  <si>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</si>
  <si>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</si>
  <si>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</si>
  <si>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</si>
  <si>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</si>
  <si>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</si>
  <si>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</si>
  <si>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</si>
  <si>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</si>
  <si>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</si>
  <si>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</si>
  <si>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</si>
  <si>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</si>
  <si>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</si>
  <si>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</si>
  <si>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</si>
  <si>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</si>
  <si>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</si>
  <si>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</si>
  <si>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</si>
  <si>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</si>
  <si>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</si>
  <si>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</si>
  <si>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</si>
  <si>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</si>
  <si>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</si>
  <si>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</si>
  <si>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</si>
  <si>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</si>
  <si>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</si>
  <si>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</si>
  <si>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</si>
  <si>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</si>
  <si>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</si>
  <si>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</si>
  <si>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</si>
  <si>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</si>
  <si>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</si>
  <si>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</si>
  <si>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</si>
  <si>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</si>
  <si>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</si>
  <si>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</si>
  <si>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</si>
  <si>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</si>
  <si>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</si>
  <si>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</si>
  <si>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</si>
  <si>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</si>
  <si>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</si>
  <si>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</si>
  <si>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</si>
  <si>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</si>
  <si>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</si>
  <si>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</si>
  <si>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</si>
  <si>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</si>
  <si>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</si>
  <si>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</si>
  <si>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</si>
  <si>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</si>
  <si>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</si>
  <si>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</si>
  <si>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</si>
  <si>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</si>
  <si>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</si>
  <si>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</si>
  <si>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</si>
  <si>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</si>
  <si>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</si>
  <si>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</si>
  <si>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</si>
  <si>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</si>
  <si>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</si>
  <si>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</si>
  <si>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</si>
  <si>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</si>
  <si>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</si>
  <si>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</si>
  <si>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</si>
  <si>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</si>
  <si>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</si>
  <si>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</si>
  <si>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</si>
  <si>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</si>
  <si>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</si>
  <si>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</si>
  <si>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</si>
  <si>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</si>
  <si>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</si>
  <si>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</si>
  <si>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</si>
  <si>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</si>
  <si>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</si>
  <si>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</si>
  <si>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</si>
  <si>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</si>
  <si>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</si>
  <si>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</si>
  <si>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</si>
  <si>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</si>
  <si>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</si>
  <si>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</si>
  <si>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</si>
  <si>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</si>
  <si>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</si>
  <si>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</si>
  <si>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</si>
  <si>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</si>
  <si>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</si>
  <si>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</si>
  <si>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</si>
  <si>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</si>
  <si>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</si>
  <si>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</si>
  <si>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</si>
  <si>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</si>
  <si>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</si>
  <si>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</si>
  <si>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</si>
  <si>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</si>
  <si>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</si>
  <si>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</si>
  <si>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</si>
  <si>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</si>
  <si>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</si>
  <si>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</si>
  <si>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</si>
  <si>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</si>
  <si>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</si>
  <si>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</si>
  <si>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</si>
  <si>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</si>
  <si>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</si>
  <si>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</si>
  <si>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</si>
  <si>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</si>
  <si>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</si>
  <si>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</si>
  <si>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</si>
  <si>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</si>
  <si>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</si>
  <si>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</si>
  <si>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</si>
  <si>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</si>
  <si>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</si>
  <si>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</si>
  <si>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</si>
  <si>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</si>
  <si>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</si>
  <si>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</si>
  <si>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</si>
  <si>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</si>
  <si>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</si>
  <si>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</si>
  <si>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</si>
  <si>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</si>
  <si>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</si>
  <si>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</si>
  <si>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</si>
  <si>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</si>
  <si>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</si>
  <si>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</si>
  <si>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</si>
  <si>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</si>
  <si>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</si>
  <si>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</si>
  <si>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</si>
  <si>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</si>
  <si>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</si>
  <si>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</si>
  <si>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</si>
  <si>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</si>
  <si>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</si>
  <si>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</si>
  <si>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</si>
  <si>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</si>
  <si>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</si>
  <si>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</si>
  <si>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</si>
  <si>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</si>
  <si>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</si>
  <si>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</si>
  <si>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</si>
  <si>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</si>
  <si>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</si>
  <si>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</si>
  <si>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</si>
  <si>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</si>
  <si>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</si>
  <si>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</si>
  <si>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</si>
  <si>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</si>
  <si>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</si>
  <si>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</si>
  <si>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</si>
  <si>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</si>
  <si>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</si>
  <si>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</si>
  <si>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</si>
  <si>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</si>
  <si>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</si>
  <si>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</si>
  <si>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</si>
  <si>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</si>
  <si>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</si>
  <si>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</si>
  <si>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</si>
  <si>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</si>
  <si>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</si>
  <si>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</si>
  <si>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</si>
  <si>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</si>
  <si>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</si>
  <si>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</si>
  <si>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</si>
  <si>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</si>
  <si>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</si>
  <si>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</si>
  <si>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</si>
  <si>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</si>
  <si>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</si>
  <si>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</si>
  <si>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</si>
  <si>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</si>
  <si>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</si>
  <si>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</si>
  <si>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</si>
  <si>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</si>
  <si>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</si>
  <si>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</si>
  <si>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</si>
  <si>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</si>
  <si>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</si>
  <si>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</si>
  <si>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</si>
  <si>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</si>
  <si>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</si>
  <si>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</si>
  <si>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</si>
  <si>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</si>
  <si>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</si>
  <si>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</si>
  <si>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</si>
  <si>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</si>
  <si>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</si>
  <si>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</si>
  <si>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</si>
  <si>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</si>
  <si>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</si>
  <si>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</si>
  <si>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</si>
  <si>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</si>
  <si>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</si>
  <si>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</si>
  <si>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</si>
  <si>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</si>
  <si>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</si>
  <si>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</si>
  <si>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</si>
  <si>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</si>
  <si>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</si>
  <si>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</si>
  <si>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</si>
  <si>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</si>
  <si>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</si>
  <si>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</si>
  <si>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</si>
  <si>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</si>
  <si>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</si>
  <si>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</si>
  <si>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</si>
  <si>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</si>
  <si>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</si>
  <si>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</si>
  <si>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</si>
  <si>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</si>
  <si>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</si>
  <si>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</si>
  <si>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</si>
  <si>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</si>
  <si>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</si>
  <si>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</si>
  <si>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</si>
  <si>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</si>
  <si>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</si>
  <si>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</si>
  <si>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</si>
  <si>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</si>
  <si>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</si>
  <si>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</si>
  <si>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</si>
  <si>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</si>
  <si>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</si>
  <si>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</si>
  <si>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</si>
  <si>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</si>
  <si>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</si>
  <si>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</si>
  <si>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</si>
  <si>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</si>
  <si>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</si>
  <si>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</si>
  <si>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</si>
  <si>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</si>
  <si>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</si>
  <si>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</si>
  <si>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</si>
  <si>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</si>
  <si>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</si>
  <si>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</si>
  <si>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</si>
  <si>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</si>
  <si>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</si>
  <si>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</si>
  <si>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</si>
  <si>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</si>
  <si>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</si>
  <si>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</si>
  <si>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</si>
  <si>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</si>
  <si>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</si>
  <si>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</si>
  <si>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</si>
  <si>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</si>
  <si>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</si>
  <si>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</si>
  <si>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</si>
  <si>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</si>
  <si>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</si>
  <si>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</si>
  <si>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</si>
  <si>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</si>
  <si>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</si>
  <si>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</si>
  <si>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</si>
  <si>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</si>
  <si>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</si>
  <si>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</si>
  <si>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</si>
  <si>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</si>
  <si>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</si>
  <si>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</si>
  <si>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</si>
  <si>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</si>
  <si>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</si>
  <si>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</si>
  <si>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</si>
  <si>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</si>
  <si>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</si>
  <si>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</si>
  <si>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</si>
  <si>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</si>
  <si>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</si>
  <si>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</si>
  <si>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</si>
  <si>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</si>
  <si>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</si>
  <si>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</si>
  <si>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</si>
  <si>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</si>
  <si>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</si>
  <si>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</si>
  <si>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</si>
  <si>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</si>
  <si>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</si>
  <si>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</si>
  <si>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</si>
  <si>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</si>
  <si>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</si>
  <si>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</si>
  <si>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</si>
  <si>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</si>
  <si>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</si>
  <si>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</si>
  <si>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</si>
  <si>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</si>
  <si>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</si>
  <si>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</si>
  <si>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</si>
  <si>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</si>
  <si>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</si>
  <si>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</si>
  <si>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</si>
  <si>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</si>
  <si>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</si>
  <si>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</si>
  <si>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</si>
  <si>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</si>
  <si>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</si>
  <si>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</si>
  <si>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</si>
  <si>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</si>
  <si>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</si>
  <si>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</si>
  <si>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</si>
  <si>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</si>
  <si>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</si>
  <si>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</si>
  <si>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</si>
  <si>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</si>
  <si>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</si>
  <si>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</si>
  <si>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</si>
  <si>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</si>
  <si>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</si>
  <si>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</si>
  <si>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</si>
  <si>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</si>
  <si>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</si>
  <si>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</si>
  <si>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</si>
  <si>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</si>
  <si>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</si>
  <si>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</si>
  <si>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</si>
  <si>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</si>
  <si>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</si>
  <si>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</si>
  <si>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</si>
  <si>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</si>
  <si>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</si>
  <si>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</si>
  <si>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</si>
  <si>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</si>
  <si>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</si>
  <si>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</si>
  <si>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</si>
  <si>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</si>
  <si>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</si>
  <si>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</si>
  <si>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</si>
  <si>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</si>
  <si>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</si>
  <si>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</si>
  <si>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</si>
  <si>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</si>
  <si>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</si>
  <si>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</si>
  <si>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</si>
  <si>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</si>
  <si>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</si>
  <si>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</si>
  <si>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</si>
  <si>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</si>
  <si>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</si>
  <si>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</si>
  <si>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</si>
  <si>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</si>
  <si>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</si>
  <si>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</si>
  <si>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</si>
  <si>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</si>
  <si>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</si>
  <si>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</si>
  <si>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</si>
  <si>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</si>
  <si>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</si>
  <si>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</si>
  <si>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</si>
  <si>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</si>
  <si>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</si>
  <si>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</si>
  <si>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</si>
  <si>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</si>
  <si>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</si>
  <si>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</si>
  <si>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</si>
  <si>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</si>
  <si>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</si>
  <si>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</si>
  <si>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</si>
  <si>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</si>
  <si>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</si>
  <si>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</si>
  <si>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</si>
  <si>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</si>
  <si>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</si>
  <si>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</si>
  <si>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</si>
  <si>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</si>
  <si>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</si>
  <si>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</si>
  <si>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</si>
  <si>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</si>
  <si>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</si>
  <si>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</si>
  <si>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</si>
  <si>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</si>
  <si>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</si>
  <si>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</si>
  <si>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</si>
  <si>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</si>
  <si>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</si>
  <si>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</si>
  <si>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</si>
  <si>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</si>
  <si>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</si>
  <si>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</si>
  <si>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</si>
  <si>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</si>
  <si>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</si>
  <si>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</si>
  <si>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</si>
  <si>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</si>
  <si>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</si>
  <si>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</si>
  <si>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</si>
  <si>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</si>
  <si>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</si>
  <si>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</si>
  <si>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</si>
  <si>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</si>
  <si>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</si>
  <si>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</si>
  <si>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</si>
  <si>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</si>
  <si>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</si>
  <si>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</si>
  <si>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</si>
  <si>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</si>
  <si>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</si>
  <si>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</si>
  <si>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</si>
  <si>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</si>
  <si>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</si>
  <si>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</si>
  <si>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</si>
  <si>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</si>
  <si>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</si>
  <si>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</si>
  <si>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</si>
  <si>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</si>
  <si>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</si>
  <si>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</si>
  <si>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</si>
  <si>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</si>
  <si>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</si>
  <si>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</si>
  <si>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</si>
  <si>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</si>
  <si>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</si>
  <si>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</si>
  <si>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</si>
  <si>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</si>
  <si>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</si>
  <si>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</si>
  <si>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</si>
  <si>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</si>
  <si>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</si>
  <si>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</si>
  <si>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</si>
  <si>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</si>
  <si>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</si>
  <si>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</si>
  <si>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</si>
  <si>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</si>
  <si>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</si>
  <si>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</si>
  <si>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</si>
  <si>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</si>
  <si>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</si>
  <si>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</si>
  <si>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</si>
  <si>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</si>
  <si>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</si>
  <si>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</si>
  <si>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</si>
  <si>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</si>
  <si>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</si>
  <si>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</si>
  <si>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</si>
  <si>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</si>
  <si>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</si>
  <si>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</si>
  <si>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</si>
  <si>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</si>
  <si>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</si>
  <si>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</si>
  <si>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</si>
  <si>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</si>
  <si>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</si>
  <si>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</si>
  <si>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</si>
  <si>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</si>
  <si>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</si>
  <si>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</si>
  <si>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</si>
  <si>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</si>
  <si>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</si>
  <si>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</si>
  <si>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</si>
  <si>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</si>
  <si>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</si>
  <si>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</si>
  <si>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</si>
  <si>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</si>
  <si>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</si>
  <si>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</si>
  <si>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</si>
  <si>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</si>
  <si>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</si>
  <si>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</si>
  <si>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</si>
  <si>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</si>
  <si>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</si>
  <si>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</si>
  <si>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</si>
  <si>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</si>
  <si>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</si>
  <si>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</si>
  <si>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</si>
  <si>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</si>
  <si>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</si>
  <si>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</si>
  <si>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</si>
  <si>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</si>
  <si>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</si>
  <si>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</si>
  <si>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</si>
  <si>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</si>
  <si>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</si>
  <si>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</si>
  <si>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</si>
  <si>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</si>
  <si>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</si>
  <si>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</si>
  <si>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</si>
  <si>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</si>
  <si>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</si>
  <si>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</si>
  <si>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</si>
  <si>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</si>
  <si>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</si>
  <si>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</si>
  <si>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</si>
  <si>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</si>
  <si>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</si>
  <si>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</si>
  <si>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</si>
  <si>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</si>
  <si>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</si>
  <si>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</si>
  <si>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</si>
  <si>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</si>
  <si>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</si>
  <si>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</si>
  <si>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</si>
  <si>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</si>
  <si>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</si>
  <si>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</si>
  <si>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</si>
  <si>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</si>
  <si>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</si>
  <si>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</si>
  <si>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</si>
  <si>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</si>
  <si>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</si>
  <si>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</si>
  <si>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</si>
  <si>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</si>
  <si>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</si>
  <si>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</si>
  <si>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</si>
  <si>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</si>
  <si>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</si>
  <si>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</si>
  <si>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</si>
  <si>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</si>
  <si>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</si>
  <si>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</si>
  <si>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</si>
  <si>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</si>
  <si>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</si>
  <si>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</si>
  <si>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</si>
  <si>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</si>
  <si>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</si>
  <si>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</si>
  <si>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</si>
  <si>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</si>
  <si>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</si>
  <si>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</si>
  <si>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</si>
  <si>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</si>
  <si>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</si>
  <si>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</si>
  <si>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</si>
  <si>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</si>
  <si>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</si>
  <si>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</si>
  <si>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</si>
  <si>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</si>
  <si>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</si>
  <si>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</si>
  <si>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</si>
  <si>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</si>
  <si>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</si>
  <si>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</si>
  <si>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</si>
  <si>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</si>
  <si>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</si>
  <si>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</si>
  <si>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</si>
  <si>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</si>
  <si>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</si>
  <si>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</si>
  <si>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</si>
  <si>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</si>
  <si>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</si>
  <si>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</si>
  <si>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</si>
  <si>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</si>
  <si>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</si>
  <si>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</si>
  <si>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</si>
  <si>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</si>
  <si>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</si>
  <si>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</si>
  <si>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</si>
  <si>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</si>
  <si>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</si>
  <si>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</si>
  <si>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</si>
  <si>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</si>
  <si>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</si>
  <si>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</si>
  <si>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</si>
  <si>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</si>
  <si>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</si>
  <si>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</si>
  <si>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</si>
  <si>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</si>
  <si>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</si>
  <si>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</si>
  <si>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</si>
  <si>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</si>
  <si>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</si>
  <si>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</si>
  <si>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</si>
  <si>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</si>
  <si>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</si>
  <si>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</si>
  <si>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</si>
  <si>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</si>
  <si>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</si>
  <si>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</si>
  <si>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</si>
  <si>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</si>
  <si>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</si>
  <si>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</si>
  <si>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</si>
  <si>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</si>
  <si>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</si>
  <si>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</si>
  <si>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</si>
  <si>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</si>
  <si>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</si>
  <si>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</si>
  <si>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</si>
  <si>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</si>
  <si>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</si>
  <si>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</si>
  <si>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</si>
  <si>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</si>
  <si>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</si>
  <si>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</si>
  <si>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</si>
  <si>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</si>
  <si>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</si>
  <si>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</si>
  <si>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</si>
  <si>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</si>
  <si>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</si>
  <si>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</si>
  <si>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</si>
  <si>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</si>
  <si>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</si>
  <si>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</si>
  <si>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</si>
  <si>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</si>
  <si>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</si>
  <si>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</si>
  <si>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</si>
  <si>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</si>
  <si>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</si>
  <si>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</si>
  <si>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</si>
  <si>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</si>
  <si>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</si>
  <si>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</si>
  <si>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</si>
  <si>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</si>
  <si>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</si>
  <si>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</si>
  <si>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</si>
  <si>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</si>
  <si>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</si>
  <si>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</si>
  <si>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</si>
  <si>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</si>
  <si>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</si>
  <si>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</si>
  <si>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</si>
  <si>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</si>
  <si>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</si>
  <si>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</si>
  <si>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</si>
  <si>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</si>
  <si>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</si>
  <si>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</si>
  <si>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</si>
  <si>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</si>
  <si>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</si>
  <si>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</si>
  <si>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</si>
  <si>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</si>
  <si>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</si>
  <si>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</si>
  <si>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</si>
  <si>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</si>
  <si>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</si>
  <si>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</si>
  <si>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</si>
  <si>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</si>
  <si>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</si>
  <si>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</si>
  <si>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</si>
  <si>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</si>
  <si>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</si>
  <si>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</si>
  <si>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</si>
  <si>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</si>
  <si>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</si>
  <si>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</si>
  <si>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</si>
  <si>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</si>
  <si>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</si>
  <si>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</si>
  <si>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</si>
  <si>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</si>
  <si>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</si>
  <si>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</si>
  <si>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</si>
  <si>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</si>
  <si>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</si>
  <si>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</si>
  <si>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</si>
  <si>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</si>
  <si>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</si>
  <si>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</si>
  <si>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</si>
  <si>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</si>
  <si>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</si>
  <si>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</si>
  <si>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</si>
  <si>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</si>
  <si>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</si>
  <si>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</si>
  <si>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</si>
  <si>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</si>
  <si>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</si>
  <si>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</si>
  <si>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</si>
  <si>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</si>
  <si>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</si>
  <si>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</si>
  <si>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</si>
  <si>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</si>
  <si>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</si>
  <si>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</si>
  <si>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</si>
  <si>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</si>
  <si>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</si>
  <si>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</si>
  <si>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</si>
  <si>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</si>
  <si>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</si>
  <si>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</si>
  <si>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</si>
  <si>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</si>
  <si>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</si>
  <si>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</si>
  <si>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</si>
  <si>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</si>
  <si>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</si>
  <si>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</si>
  <si>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</si>
  <si>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</si>
  <si>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</si>
  <si>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</si>
  <si>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</si>
  <si>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</si>
  <si>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</si>
  <si>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</si>
  <si>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</si>
  <si>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</si>
  <si>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</si>
  <si>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</si>
  <si>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</si>
  <si>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</si>
  <si>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</si>
  <si>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</si>
  <si>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</si>
  <si>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</si>
  <si>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</si>
  <si>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</si>
  <si>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</si>
  <si>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</si>
  <si>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</si>
  <si>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</si>
  <si>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</si>
  <si>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</si>
  <si>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</si>
  <si>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</si>
  <si>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</si>
  <si>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</si>
  <si>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</si>
  <si>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</si>
  <si>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</si>
  <si>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</si>
  <si>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</si>
  <si>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</si>
  <si>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</si>
  <si>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</si>
  <si>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</si>
  <si>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</si>
  <si>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</si>
  <si>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</si>
  <si>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</si>
  <si>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</si>
  <si>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</si>
  <si>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</si>
  <si>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</si>
  <si>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</si>
  <si>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</si>
  <si>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</si>
  <si>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</si>
  <si>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</si>
  <si>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</si>
  <si>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</si>
  <si>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</si>
  <si>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</si>
  <si>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</si>
  <si>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</si>
  <si>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</si>
  <si>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</si>
  <si>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</si>
  <si>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</si>
  <si>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</si>
  <si>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</si>
  <si>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</si>
  <si>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</si>
  <si>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</si>
  <si>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</si>
  <si>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</si>
  <si>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</si>
  <si>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</si>
  <si>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</si>
  <si>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</si>
  <si>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</si>
  <si>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</si>
  <si>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</si>
  <si>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</si>
  <si>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</si>
  <si>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</si>
  <si>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</si>
  <si>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</si>
  <si>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</si>
  <si>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</si>
  <si>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</si>
  <si>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</si>
  <si>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</si>
  <si>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</si>
  <si>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</si>
  <si>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</si>
  <si>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</si>
  <si>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</si>
  <si>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</si>
  <si>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</si>
  <si>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</si>
  <si>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</si>
  <si>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</si>
  <si>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</si>
  <si>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</si>
  <si>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</si>
  <si>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</si>
  <si>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</si>
  <si>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</si>
  <si>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</si>
  <si>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</si>
  <si>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</si>
  <si>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</si>
  <si>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</si>
  <si>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</si>
  <si>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</si>
  <si>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</si>
  <si>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</si>
  <si>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</si>
  <si>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</si>
  <si>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</si>
  <si>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</si>
  <si>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</si>
  <si>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</si>
  <si>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</si>
  <si>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</si>
  <si>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</si>
  <si>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</si>
  <si>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</si>
  <si>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</si>
  <si>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</si>
  <si>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</si>
  <si>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</si>
  <si>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</si>
  <si>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</si>
  <si>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</si>
  <si>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</si>
  <si>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</si>
  <si>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</si>
  <si>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</si>
  <si>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</si>
  <si>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</si>
  <si>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</si>
  <si>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</si>
  <si>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</si>
  <si>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</si>
  <si>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</si>
  <si>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</si>
  <si>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</si>
  <si>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</si>
  <si>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</si>
  <si>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</si>
  <si>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</si>
  <si>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</si>
  <si>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</si>
  <si>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</si>
  <si>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</si>
  <si>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</si>
  <si>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</si>
  <si>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</si>
  <si>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</si>
  <si>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</si>
  <si>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</si>
  <si>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</si>
  <si>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</si>
  <si>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</si>
  <si>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</si>
  <si>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</si>
  <si>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</si>
  <si>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</si>
  <si>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</si>
  <si>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</si>
  <si>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</si>
  <si>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</si>
  <si>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</si>
  <si>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</si>
  <si>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</si>
  <si>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</si>
  <si>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</si>
  <si>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</si>
  <si>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</si>
  <si>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</si>
  <si>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</si>
  <si>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</si>
  <si>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</si>
  <si>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</si>
  <si>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</si>
  <si>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</si>
  <si>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</si>
  <si>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</si>
  <si>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</si>
  <si>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</si>
  <si>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</si>
  <si>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</si>
  <si>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</si>
  <si>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</si>
  <si>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</si>
  <si>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</si>
  <si>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</si>
  <si>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</si>
  <si>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</si>
  <si>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</si>
  <si>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</si>
  <si>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</si>
  <si>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</si>
  <si>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</si>
  <si>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</si>
  <si>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</si>
  <si>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</si>
  <si>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</si>
  <si>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</si>
  <si>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</si>
  <si>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</si>
  <si>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</si>
  <si>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</si>
  <si>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</si>
  <si>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</si>
  <si>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</si>
  <si>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</si>
  <si>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</si>
  <si>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</si>
  <si>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</si>
  <si>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</si>
  <si>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</si>
  <si>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</si>
  <si>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</si>
  <si>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</si>
  <si>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</si>
  <si>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</si>
  <si>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</si>
  <si>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</si>
  <si>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</si>
  <si>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</si>
  <si>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</si>
  <si>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</si>
  <si>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</si>
  <si>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</si>
  <si>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</si>
  <si>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</si>
  <si>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</si>
  <si>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</si>
  <si>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</si>
  <si>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</si>
  <si>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</si>
  <si>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</si>
  <si>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</si>
  <si>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</si>
  <si>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</si>
  <si>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</si>
  <si>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</si>
  <si>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</si>
  <si>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</si>
  <si>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</si>
  <si>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</si>
  <si>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</si>
  <si>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</si>
  <si>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</si>
  <si>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</si>
  <si>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</si>
  <si>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</si>
  <si>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</si>
  <si>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</si>
  <si>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</si>
  <si>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</si>
  <si>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</si>
  <si>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</si>
  <si>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</si>
  <si>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</si>
  <si>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</si>
  <si>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</si>
  <si>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</si>
  <si>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</si>
  <si>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</si>
  <si>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</si>
  <si>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</si>
  <si>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</si>
  <si>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</si>
  <si>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</si>
  <si>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</si>
  <si>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</si>
  <si>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</si>
  <si>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</si>
  <si>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</si>
  <si>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</si>
  <si>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</si>
  <si>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</si>
  <si>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</si>
  <si>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</si>
  <si>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</si>
  <si>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</si>
  <si>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</si>
  <si>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</si>
  <si>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</si>
  <si>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</si>
  <si>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</si>
  <si>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</si>
  <si>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</si>
  <si>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</si>
  <si>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</si>
  <si>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</si>
  <si>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</si>
  <si>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</si>
  <si>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</si>
  <si>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</si>
  <si>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</si>
  <si>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</si>
  <si>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</si>
  <si>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</si>
  <si>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</si>
  <si>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</si>
  <si>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</si>
  <si>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</si>
  <si>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</si>
  <si>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</si>
  <si>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</si>
  <si>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</si>
  <si>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</si>
  <si>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</si>
  <si>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</si>
  <si>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</si>
  <si>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</si>
  <si>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</si>
  <si>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</si>
  <si>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</si>
  <si>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</si>
  <si>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</si>
  <si>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</si>
  <si>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</si>
  <si>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</si>
  <si>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</si>
  <si>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</si>
  <si>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</si>
  <si>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</si>
  <si>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</si>
  <si>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</si>
  <si>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</si>
  <si>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</si>
  <si>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</si>
  <si>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</si>
  <si>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</si>
  <si>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</si>
  <si>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</si>
  <si>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</si>
  <si>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</si>
  <si>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</si>
  <si>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</si>
  <si>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</si>
  <si>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</si>
  <si>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</si>
  <si>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</si>
  <si>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</si>
  <si>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</si>
  <si>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</si>
  <si>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</si>
  <si>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</si>
  <si>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</si>
  <si>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</si>
  <si>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</si>
  <si>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</si>
  <si>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</si>
  <si>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</si>
  <si>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</si>
  <si>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</si>
  <si>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</si>
  <si>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</si>
  <si>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</si>
  <si>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</si>
  <si>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</si>
  <si>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</si>
  <si>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</si>
  <si>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</si>
  <si>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</si>
  <si>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</si>
  <si>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</si>
  <si>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</si>
  <si>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</si>
  <si>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</si>
  <si>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</si>
  <si>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</si>
  <si>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</si>
  <si>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</si>
  <si>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</si>
  <si>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</si>
  <si>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</si>
  <si>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</si>
  <si>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</si>
  <si>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</si>
  <si>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</si>
  <si>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</si>
  <si>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</si>
  <si>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</si>
  <si>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</si>
  <si>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</si>
  <si>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</si>
  <si>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</si>
  <si>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</si>
  <si>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</si>
  <si>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</si>
  <si>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</si>
  <si>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</si>
  <si>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</si>
  <si>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</si>
  <si>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</si>
  <si>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</si>
  <si>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</si>
  <si>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</si>
  <si>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</si>
  <si>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</si>
  <si>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</si>
  <si>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</si>
  <si>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</si>
  <si>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</si>
  <si>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</si>
  <si>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</si>
  <si>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</si>
  <si>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</si>
  <si>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</si>
  <si>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</si>
  <si>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</si>
  <si>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</si>
  <si>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</si>
  <si>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</si>
  <si>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</si>
  <si>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</si>
  <si>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</si>
  <si>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</si>
  <si>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</si>
  <si>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</si>
  <si>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</si>
  <si>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</si>
  <si>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</si>
  <si>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</si>
  <si>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</si>
  <si>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</si>
  <si>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</si>
  <si>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</si>
  <si>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</si>
  <si>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</si>
  <si>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</si>
  <si>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</si>
  <si>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</si>
  <si>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</si>
  <si>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</si>
  <si>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</si>
  <si>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</si>
  <si>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</si>
  <si>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</si>
  <si>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</si>
  <si>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</si>
  <si>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</si>
  <si>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</si>
  <si>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</si>
  <si>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</si>
  <si>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</si>
  <si>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</si>
  <si>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</si>
  <si>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</si>
  <si>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</si>
  <si>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</si>
  <si>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</si>
  <si>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</si>
  <si>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</si>
  <si>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</si>
  <si>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</si>
  <si>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</si>
  <si>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</si>
  <si>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</si>
  <si>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</si>
  <si>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</si>
  <si>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</si>
  <si>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</si>
  <si>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</si>
  <si>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</si>
  <si>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</si>
  <si>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</si>
  <si>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</si>
  <si>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</si>
  <si>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</si>
  <si>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</si>
  <si>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</si>
  <si>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</si>
  <si>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</si>
  <si>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</si>
  <si>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</si>
  <si>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</si>
  <si>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</si>
  <si>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</si>
  <si>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</si>
  <si>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</si>
  <si>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</si>
  <si>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</si>
  <si>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</si>
  <si>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</si>
  <si>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</si>
  <si>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</si>
  <si>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</si>
  <si>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</si>
  <si>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</si>
  <si>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</si>
  <si>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</si>
  <si>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</si>
  <si>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</si>
  <si>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</si>
  <si>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</si>
  <si>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</si>
  <si>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</si>
  <si>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</si>
  <si>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</si>
  <si>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</si>
  <si>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</si>
  <si>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</si>
  <si>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</si>
  <si>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</si>
  <si>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</si>
  <si>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</si>
  <si>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</si>
  <si>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</si>
  <si>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</si>
  <si>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</si>
  <si>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</si>
  <si>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</si>
  <si>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</si>
  <si>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</si>
  <si>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</si>
  <si>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</si>
  <si>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</si>
  <si>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</si>
  <si>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</si>
  <si>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</si>
  <si>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</si>
  <si>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</si>
  <si>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</si>
  <si>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</si>
  <si>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</si>
  <si>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</si>
  <si>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</si>
  <si>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</si>
  <si>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</si>
  <si>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</si>
  <si>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</si>
  <si>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</si>
  <si>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</si>
  <si>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</si>
  <si>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</si>
  <si>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</si>
  <si>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</si>
  <si>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</si>
  <si>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</si>
  <si>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</si>
  <si>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</si>
  <si>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</si>
  <si>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</si>
  <si>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</si>
  <si>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</si>
  <si>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</si>
  <si>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</si>
  <si>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</si>
  <si>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</si>
  <si>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</si>
  <si>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</si>
  <si>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</si>
  <si>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</si>
  <si>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</si>
  <si>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</si>
  <si>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</si>
  <si>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</si>
  <si>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</si>
  <si>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</si>
  <si>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</si>
  <si>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</si>
  <si>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</si>
  <si>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</si>
  <si>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</si>
  <si>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</si>
  <si>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</si>
  <si>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</si>
  <si>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</si>
  <si>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</si>
  <si>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</si>
  <si>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</si>
  <si>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</si>
  <si>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</si>
  <si>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</si>
  <si>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</si>
  <si>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</si>
  <si>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</si>
  <si>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</si>
  <si>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</si>
  <si>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</si>
  <si>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</si>
  <si>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</si>
  <si>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</si>
  <si>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</si>
  <si>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</si>
  <si>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</si>
  <si>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</si>
  <si>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</si>
  <si>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</si>
  <si>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</si>
  <si>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</si>
  <si>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</si>
  <si>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</si>
  <si>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</si>
  <si>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</si>
  <si>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</si>
  <si>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</si>
  <si>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</si>
  <si>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</si>
  <si>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</si>
  <si>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</si>
  <si>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</si>
  <si>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</si>
  <si>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</si>
  <si>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</si>
  <si>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</si>
  <si>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</si>
  <si>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</si>
  <si>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</si>
  <si>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</si>
  <si>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</si>
  <si>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</si>
  <si>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</si>
  <si>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</si>
  <si>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</si>
  <si>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</si>
  <si>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</si>
  <si>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</si>
  <si>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</si>
  <si>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</si>
  <si>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</si>
  <si>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</si>
  <si>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</si>
  <si>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</si>
  <si>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</si>
  <si>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</si>
  <si>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</si>
  <si>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</si>
  <si>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</si>
  <si>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</si>
  <si>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</si>
  <si>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</si>
  <si>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</si>
  <si>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</si>
  <si>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</si>
  <si>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</si>
  <si>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</si>
  <si>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</si>
  <si>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</si>
  <si>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</si>
  <si>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</si>
  <si>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</si>
  <si>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</si>
  <si>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</si>
  <si>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</si>
  <si>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</si>
  <si>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</si>
  <si>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</si>
  <si>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</si>
  <si>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</si>
  <si>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</si>
  <si>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</si>
  <si>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</si>
  <si>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</si>
  <si>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</si>
  <si>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</si>
  <si>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</si>
  <si>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</si>
  <si>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</si>
  <si>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</si>
  <si>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</si>
  <si>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</si>
  <si>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</si>
  <si>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</si>
  <si>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</si>
  <si>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</si>
  <si>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</si>
  <si>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</si>
  <si>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</si>
  <si>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</si>
  <si>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</si>
  <si>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</si>
  <si>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</si>
  <si>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</si>
  <si>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</si>
  <si>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</si>
  <si>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</si>
  <si>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</si>
  <si>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</si>
  <si>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</si>
  <si>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</si>
  <si>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</si>
  <si>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</si>
  <si>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</si>
  <si>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</si>
  <si>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</si>
  <si>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</si>
  <si>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</si>
  <si>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</si>
  <si>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</si>
  <si>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</si>
  <si>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</si>
  <si>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</si>
  <si>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</si>
  <si>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</si>
  <si>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</si>
  <si>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</si>
  <si>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</si>
  <si>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</si>
  <si>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</si>
  <si>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</si>
  <si>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</si>
  <si>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</si>
  <si>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</si>
  <si>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</si>
  <si>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</si>
  <si>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</si>
  <si>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</si>
  <si>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</si>
  <si>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</si>
  <si>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</si>
  <si>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</si>
  <si>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</si>
  <si>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</si>
  <si>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</si>
  <si>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</si>
  <si>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</si>
  <si>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</si>
  <si>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</si>
  <si>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</si>
  <si>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</si>
  <si>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</si>
  <si>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</si>
  <si>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</si>
  <si>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</si>
  <si>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</si>
  <si>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</si>
  <si>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</si>
  <si>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</si>
  <si>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</si>
  <si>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</si>
  <si>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</si>
  <si>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</si>
  <si>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</si>
  <si>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</si>
  <si>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</si>
  <si>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</si>
  <si>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</si>
  <si>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</si>
  <si>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</si>
  <si>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</si>
  <si>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</si>
  <si>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</si>
  <si>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</si>
  <si>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</si>
  <si>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</si>
  <si>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</si>
  <si>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</si>
  <si>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</si>
  <si>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</si>
  <si>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</si>
  <si>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</si>
  <si>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</si>
  <si>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</si>
  <si>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</si>
  <si>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</si>
  <si>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</si>
  <si>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</si>
  <si>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</si>
  <si>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</si>
  <si>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</si>
  <si>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</si>
  <si>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</si>
  <si>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</si>
  <si>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</si>
  <si>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</si>
  <si>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</si>
  <si>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</si>
  <si>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</si>
  <si>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</si>
  <si>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</si>
  <si>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</si>
  <si>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</si>
  <si>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</si>
  <si>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</si>
  <si>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</si>
  <si>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</si>
  <si>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</si>
  <si>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</si>
  <si>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</si>
  <si>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</si>
  <si>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</si>
  <si>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</si>
  <si>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</si>
  <si>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</si>
  <si>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</si>
  <si>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</si>
  <si>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</si>
  <si>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</si>
  <si>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</si>
  <si>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</si>
  <si>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</si>
  <si>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</si>
  <si>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</si>
  <si>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</si>
  <si>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</si>
  <si>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</si>
  <si>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</si>
  <si>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</si>
  <si>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</si>
  <si>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</si>
  <si>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</si>
  <si>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</si>
  <si>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</si>
  <si>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</si>
  <si>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</si>
  <si>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</si>
  <si>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</si>
  <si>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</si>
  <si>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</si>
  <si>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</si>
  <si>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</si>
  <si>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</si>
  <si>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</si>
  <si>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</si>
  <si>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</si>
  <si>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</si>
  <si>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</si>
  <si>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</si>
  <si>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</si>
  <si>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</si>
  <si>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</si>
  <si>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</si>
  <si>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</si>
  <si>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</si>
  <si>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</si>
  <si>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</si>
  <si>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</si>
  <si>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</si>
  <si>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</si>
  <si>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</si>
  <si>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</si>
  <si>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</si>
  <si>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</si>
  <si>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</si>
  <si>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</si>
  <si>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</si>
  <si>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</si>
  <si>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</si>
  <si>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</si>
  <si>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</si>
  <si>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</si>
  <si>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</si>
  <si>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</si>
  <si>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</si>
  <si>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</si>
  <si>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</si>
  <si>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</si>
  <si>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</si>
  <si>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</si>
  <si>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</si>
  <si>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</si>
  <si>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</si>
  <si>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</si>
  <si>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</si>
  <si>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</si>
  <si>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</si>
  <si>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</si>
  <si>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</si>
  <si>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</si>
  <si>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</si>
  <si>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</si>
  <si>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</si>
  <si>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</si>
  <si>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</si>
  <si>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</si>
  <si>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</si>
  <si>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</si>
  <si>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</si>
  <si>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</si>
  <si>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</si>
  <si>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</si>
  <si>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</si>
  <si>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</si>
  <si>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</si>
  <si>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</si>
  <si>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</si>
  <si>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</si>
  <si>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</si>
  <si>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</si>
  <si>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</si>
  <si>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</si>
  <si>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</si>
  <si>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</si>
  <si>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</si>
  <si>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</si>
  <si>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</si>
  <si>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</si>
  <si>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</si>
  <si>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</si>
  <si>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</si>
  <si>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</si>
  <si>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</si>
  <si>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</si>
  <si>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</si>
  <si>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</si>
  <si>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</si>
  <si>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</si>
  <si>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</si>
  <si>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</si>
  <si>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</si>
  <si>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</si>
  <si>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</si>
  <si>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</si>
  <si>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</si>
  <si>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</si>
  <si>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</si>
  <si>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</si>
  <si>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</si>
  <si>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</si>
  <si>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</si>
  <si>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</si>
  <si>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</si>
  <si>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</si>
  <si>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</si>
  <si>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</si>
  <si>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</si>
  <si>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</si>
  <si>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</si>
  <si>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</si>
  <si>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</si>
  <si>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</si>
  <si>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</si>
  <si>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</si>
  <si>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</si>
  <si>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</si>
  <si>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</si>
  <si>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</si>
  <si>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</si>
  <si>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</si>
  <si>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</si>
  <si>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</si>
  <si>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</si>
  <si>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</si>
  <si>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</si>
  <si>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</si>
  <si>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</si>
  <si>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</si>
  <si>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</si>
  <si>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</si>
  <si>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</si>
  <si>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</si>
  <si>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</si>
  <si>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</si>
  <si>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</si>
  <si>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</si>
  <si>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</si>
  <si>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</si>
  <si>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</si>
  <si>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</si>
  <si>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</si>
  <si>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</si>
  <si>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</si>
  <si>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</si>
  <si>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</si>
  <si>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</si>
  <si>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</si>
  <si>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</si>
  <si>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</si>
  <si>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</si>
  <si>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</si>
  <si>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</si>
  <si>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</si>
  <si>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</si>
  <si>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</si>
  <si>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</si>
  <si>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</si>
  <si>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</si>
  <si>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</si>
  <si>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</si>
  <si>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</si>
  <si>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</si>
  <si>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</si>
  <si>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</si>
  <si>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</si>
  <si>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</si>
  <si>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</si>
  <si>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</si>
  <si>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</si>
  <si>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</si>
  <si>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</si>
  <si>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</si>
  <si>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</si>
  <si>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</si>
  <si>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</si>
  <si>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</si>
  <si>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</si>
  <si>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</si>
  <si>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</si>
  <si>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</si>
  <si>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</si>
  <si>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</si>
  <si>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</si>
  <si>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</si>
  <si>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</si>
  <si>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</si>
  <si>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</si>
  <si>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</si>
  <si>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</si>
  <si>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</si>
  <si>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</si>
  <si>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</si>
  <si>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</si>
  <si>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</si>
  <si>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</si>
  <si>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</si>
  <si>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</si>
  <si>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</si>
  <si>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</si>
  <si>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</si>
  <si>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</si>
  <si>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</si>
  <si>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</si>
  <si>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</si>
  <si>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</si>
  <si>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</si>
  <si>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</si>
  <si>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</si>
  <si>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</si>
  <si>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</si>
  <si>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</si>
  <si>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</si>
  <si>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</si>
  <si>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</si>
  <si>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</si>
  <si>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</si>
  <si>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</si>
  <si>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</si>
  <si>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</si>
  <si>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</si>
  <si>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</si>
  <si>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</si>
  <si>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</si>
  <si>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</si>
  <si>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</si>
  <si>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</si>
  <si>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</si>
  <si>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</si>
  <si>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</si>
  <si>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</si>
  <si>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</si>
  <si>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</si>
  <si>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</si>
  <si>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</si>
  <si>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</si>
  <si>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</si>
  <si>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</si>
  <si>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</si>
  <si>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</si>
  <si>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</si>
  <si>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</si>
  <si>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</si>
  <si>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</si>
  <si>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</si>
  <si>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</si>
  <si>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</si>
  <si>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</si>
  <si>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</si>
  <si>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</si>
  <si>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</si>
  <si>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</si>
  <si>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</si>
  <si>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</si>
  <si>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</si>
  <si>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</si>
  <si>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</si>
  <si>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</si>
  <si>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</si>
  <si>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</si>
  <si>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</si>
  <si>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</si>
  <si>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</si>
  <si>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</si>
  <si>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</si>
  <si>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</si>
  <si>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</si>
  <si>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</si>
  <si>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</si>
  <si>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</si>
  <si>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</si>
  <si>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</si>
  <si>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</si>
  <si>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</si>
  <si>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</si>
  <si>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</si>
  <si>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</si>
  <si>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</si>
  <si>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</si>
  <si>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</si>
  <si>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</si>
  <si>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</si>
  <si>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</si>
  <si>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</si>
  <si>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</si>
  <si>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</si>
  <si>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</si>
  <si>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</si>
  <si>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</si>
  <si>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</si>
  <si>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</si>
  <si>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</si>
  <si>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</si>
  <si>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</si>
  <si>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</si>
  <si>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</si>
  <si>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</si>
  <si>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</si>
  <si>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</si>
  <si>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</si>
  <si>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</si>
  <si>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</si>
  <si>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</si>
  <si>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</si>
  <si>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</si>
  <si>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</si>
  <si>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</si>
  <si>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</si>
  <si>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</si>
  <si>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</si>
  <si>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</si>
  <si>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</si>
  <si>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</si>
  <si>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</si>
  <si>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</si>
  <si>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</si>
  <si>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</si>
  <si>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</si>
  <si>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</si>
  <si>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</si>
  <si>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</si>
  <si>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</si>
  <si>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</si>
  <si>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</si>
  <si>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</si>
  <si>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</si>
  <si>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</si>
  <si>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</si>
  <si>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</si>
  <si>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</si>
  <si>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</si>
  <si>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</si>
  <si>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</si>
  <si>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</si>
  <si>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</si>
  <si>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</si>
  <si>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</si>
  <si>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</si>
  <si>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</si>
  <si>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</si>
  <si>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</si>
  <si>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</si>
  <si>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</si>
  <si>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</si>
  <si>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</si>
  <si>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</si>
  <si>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</si>
  <si>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</si>
  <si>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</si>
  <si>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</si>
  <si>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</si>
  <si>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</si>
  <si>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</si>
  <si>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</si>
  <si>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</si>
  <si>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</si>
  <si>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</si>
  <si>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</si>
  <si>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</si>
  <si>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</si>
  <si>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</si>
  <si>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</si>
  <si>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</si>
  <si>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</si>
  <si>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</si>
  <si>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</si>
  <si>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</si>
  <si>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</si>
  <si>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</si>
  <si>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</si>
  <si>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</si>
  <si>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</si>
  <si>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</si>
  <si>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</si>
  <si>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</si>
  <si>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</si>
  <si>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</si>
  <si>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</si>
  <si>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</si>
  <si>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</si>
  <si>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</si>
  <si>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</si>
  <si>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</si>
  <si>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</si>
  <si>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</si>
  <si>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</si>
  <si>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</si>
  <si>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</si>
  <si>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</si>
  <si>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</si>
  <si>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</si>
  <si>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</si>
  <si>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</si>
  <si>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</si>
  <si>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</si>
  <si>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</si>
  <si>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</si>
  <si>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</si>
  <si>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</si>
  <si>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</si>
  <si>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</si>
  <si>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</si>
  <si>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</si>
  <si>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</si>
  <si>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</si>
  <si>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</si>
  <si>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</si>
  <si>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</si>
  <si>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</si>
  <si>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</si>
  <si>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</si>
  <si>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</si>
  <si>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</si>
  <si>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</si>
  <si>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</si>
  <si>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</si>
  <si>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</si>
  <si>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</si>
  <si>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</si>
  <si>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</si>
  <si>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</si>
  <si>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</si>
  <si>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</si>
  <si>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</si>
  <si>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</si>
  <si>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</si>
  <si>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</si>
  <si>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</si>
  <si>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</si>
  <si>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</si>
  <si>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</si>
  <si>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</si>
  <si>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</si>
  <si>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</si>
  <si>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</si>
  <si>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</si>
  <si>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</si>
  <si>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</si>
  <si>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</si>
  <si>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</si>
  <si>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</si>
  <si>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</si>
  <si>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</si>
  <si>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</si>
  <si>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</si>
  <si>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</si>
  <si>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</si>
  <si>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</si>
  <si>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</si>
  <si>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</si>
  <si>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</si>
  <si>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</si>
  <si>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</si>
  <si>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</si>
  <si>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</si>
  <si>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</si>
  <si>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</si>
  <si>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</si>
  <si>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</si>
  <si>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</si>
  <si>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</si>
  <si>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</si>
  <si>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</si>
  <si>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</si>
  <si>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</si>
  <si>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</si>
  <si>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</si>
  <si>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</si>
  <si>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</si>
  <si>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</si>
  <si>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</si>
  <si>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</si>
  <si>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</si>
  <si>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</si>
  <si>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</si>
  <si>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</si>
  <si>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</si>
  <si>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</si>
  <si>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</si>
  <si>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</si>
  <si>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</si>
  <si>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</si>
  <si>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</si>
  <si>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</si>
  <si>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</si>
  <si>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</si>
  <si>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</si>
  <si>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</si>
  <si>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</si>
  <si>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</si>
  <si>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</si>
  <si>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</si>
  <si>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</si>
  <si>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</si>
  <si>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</si>
  <si>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</si>
  <si>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</si>
  <si>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</si>
  <si>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</si>
  <si>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</si>
  <si>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</si>
  <si>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</si>
  <si>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</si>
  <si>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</si>
  <si>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</si>
  <si>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</si>
  <si>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</si>
  <si>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</si>
  <si>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</si>
  <si>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</si>
  <si>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</si>
  <si>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</si>
  <si>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</si>
  <si>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</si>
  <si>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</si>
  <si>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</si>
  <si>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</si>
  <si>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</si>
  <si>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</si>
  <si>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</si>
  <si>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</si>
  <si>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</si>
  <si>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</si>
  <si>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</si>
  <si>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</si>
  <si>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</si>
  <si>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</si>
  <si>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</si>
  <si>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</si>
  <si>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</si>
  <si>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</si>
  <si>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</si>
  <si>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</si>
  <si>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</si>
  <si>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</si>
  <si>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</si>
  <si>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</si>
  <si>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</si>
  <si>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</si>
  <si>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</si>
  <si>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</si>
  <si>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</si>
  <si>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</si>
  <si>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</si>
  <si>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</si>
  <si>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</si>
  <si>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</si>
  <si>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</si>
  <si>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</si>
  <si>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</si>
  <si>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</si>
  <si>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</si>
  <si>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</si>
  <si>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</si>
  <si>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</si>
  <si>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</si>
  <si>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</si>
  <si>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</si>
  <si>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</si>
  <si>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</si>
  <si>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</si>
  <si>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</si>
  <si>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</si>
  <si>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</si>
  <si>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</si>
  <si>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</si>
  <si>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</si>
  <si>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</si>
  <si>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</si>
  <si>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</si>
  <si>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</si>
  <si>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</si>
  <si>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</si>
  <si>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</si>
  <si>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</si>
  <si>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</si>
  <si>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</si>
  <si>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</si>
  <si>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</si>
  <si>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</si>
  <si>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</si>
  <si>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</si>
  <si>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</si>
  <si>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</si>
  <si>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</si>
  <si>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</si>
  <si>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</si>
  <si>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</si>
  <si>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</si>
  <si>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</si>
  <si>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</si>
  <si>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</si>
  <si>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</si>
  <si>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</si>
  <si>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</si>
  <si>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</si>
  <si>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</si>
  <si>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</si>
  <si>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</si>
  <si>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</si>
  <si>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</si>
  <si>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</si>
  <si>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</si>
  <si>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</si>
  <si>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</si>
  <si>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</si>
  <si>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</si>
  <si>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</si>
  <si>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</si>
  <si>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</si>
  <si>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</si>
  <si>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</si>
  <si>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</si>
  <si>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</si>
  <si>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</si>
  <si>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</si>
  <si>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</si>
  <si>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</si>
  <si>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</si>
  <si>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</si>
  <si>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</si>
  <si>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</si>
  <si>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</si>
  <si>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</si>
  <si>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</si>
  <si>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</si>
  <si>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</si>
  <si>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</si>
  <si>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</si>
  <si>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</si>
  <si>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</si>
  <si>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</si>
  <si>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</si>
  <si>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</si>
  <si>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</si>
  <si>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</si>
  <si>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</si>
  <si>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</si>
  <si>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</si>
  <si>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</si>
  <si>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</si>
  <si>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</si>
  <si>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</si>
  <si>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</si>
  <si>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</si>
  <si>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</si>
  <si>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</si>
  <si>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</si>
  <si>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</si>
  <si>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</si>
  <si>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</si>
  <si>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</si>
  <si>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</si>
  <si>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</si>
  <si>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</si>
  <si>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</si>
  <si>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</si>
  <si>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</si>
  <si>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</si>
  <si>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</si>
  <si>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</si>
  <si>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</si>
  <si>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</si>
  <si>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</si>
  <si>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</si>
  <si>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</si>
  <si>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</si>
  <si>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</si>
  <si>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</si>
  <si>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</si>
  <si>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</si>
  <si>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</si>
  <si>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</si>
  <si>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</si>
  <si>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</si>
  <si>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</si>
  <si>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</si>
  <si>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</si>
  <si>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</si>
  <si>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</si>
  <si>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</si>
  <si>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</si>
  <si>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</si>
  <si>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</si>
  <si>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</si>
  <si>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</si>
  <si>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</si>
  <si>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</si>
  <si>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</si>
  <si>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</si>
  <si>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</si>
  <si>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</si>
  <si>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</si>
  <si>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</si>
  <si>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</si>
  <si>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</si>
  <si>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</si>
  <si>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</si>
  <si>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</si>
  <si>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</si>
  <si>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</si>
  <si>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</si>
  <si>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</si>
  <si>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</si>
  <si>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</si>
  <si>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</si>
  <si>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</si>
  <si>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</si>
  <si>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</si>
  <si>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</si>
  <si>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</si>
  <si>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</si>
  <si>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</si>
  <si>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</si>
  <si>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</si>
  <si>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</si>
  <si>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</si>
  <si>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</si>
  <si>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</si>
  <si>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</si>
  <si>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</si>
  <si>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</si>
  <si>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</si>
  <si>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</si>
  <si>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</si>
  <si>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</si>
  <si>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</si>
  <si>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</si>
  <si>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</si>
  <si>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</si>
  <si>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</si>
  <si>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</si>
  <si>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</si>
  <si>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</si>
  <si>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</si>
  <si>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</si>
  <si>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</si>
  <si>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</si>
  <si>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</si>
  <si>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</si>
  <si>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</si>
  <si>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</si>
  <si>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</si>
  <si>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</si>
  <si>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</si>
  <si>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</si>
  <si>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</si>
  <si>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</si>
  <si>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</si>
  <si>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</si>
  <si>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</si>
  <si>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</si>
  <si>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</si>
  <si>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</si>
  <si>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</si>
  <si>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</si>
  <si>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</si>
  <si>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</si>
  <si>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</si>
  <si>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</si>
  <si>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</si>
  <si>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</si>
  <si>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</si>
  <si>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</si>
  <si>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</si>
  <si>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</si>
  <si>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</si>
  <si>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</si>
  <si>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</si>
  <si>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</si>
  <si>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</si>
  <si>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</si>
  <si>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</si>
  <si>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</si>
  <si>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</si>
  <si>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</si>
  <si>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</si>
  <si>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</si>
  <si>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</si>
  <si>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</si>
  <si>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</si>
  <si>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</si>
  <si>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</si>
  <si>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</si>
  <si>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</si>
  <si>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</si>
  <si>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</si>
  <si>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</si>
  <si>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</si>
  <si>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</si>
  <si>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</si>
  <si>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</si>
  <si>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</si>
  <si>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</si>
  <si>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</si>
  <si>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</si>
  <si>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</si>
  <si>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</si>
  <si>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</si>
  <si>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</si>
  <si>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</si>
  <si>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</si>
  <si>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</si>
  <si>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</si>
  <si>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</si>
  <si>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</si>
  <si>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</si>
  <si>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</si>
  <si>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</si>
  <si>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</si>
  <si>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</si>
  <si>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</si>
  <si>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</si>
  <si>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</si>
  <si>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</si>
  <si>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</si>
  <si>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</si>
  <si>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</si>
  <si>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</si>
  <si>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</si>
  <si>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</si>
  <si>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</si>
  <si>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</si>
  <si>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</si>
  <si>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</si>
  <si>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</si>
  <si>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</si>
  <si>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</si>
  <si>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</si>
  <si>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</si>
  <si>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</si>
  <si>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</si>
  <si>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</si>
  <si>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</si>
  <si>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</si>
  <si>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</si>
  <si>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</si>
  <si>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</si>
  <si>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</si>
  <si>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</si>
  <si>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</si>
  <si>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</si>
  <si>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</si>
  <si>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</si>
  <si>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</si>
  <si>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</si>
  <si>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</si>
  <si>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</si>
  <si>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</si>
  <si>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</si>
  <si>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</si>
  <si>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</si>
  <si>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</si>
  <si>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</si>
  <si>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</si>
  <si>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</si>
  <si>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</si>
  <si>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</si>
  <si>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</si>
  <si>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</si>
  <si>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</si>
  <si>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</si>
  <si>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</si>
  <si>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</si>
  <si>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</si>
  <si>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</si>
  <si>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</si>
  <si>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</si>
  <si>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</si>
  <si>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</si>
  <si>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</si>
  <si>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</si>
  <si>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</si>
  <si>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</si>
  <si>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</si>
  <si>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</si>
  <si>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</si>
  <si>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</si>
  <si>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</si>
  <si>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</si>
  <si>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</si>
  <si>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</si>
  <si>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</si>
  <si>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</si>
  <si>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</si>
  <si>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</si>
  <si>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</si>
  <si>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</si>
  <si>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</si>
  <si>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</si>
  <si>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</si>
  <si>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</si>
  <si>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</si>
  <si>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</si>
  <si>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</si>
  <si>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</si>
  <si>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</si>
  <si>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</si>
  <si>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</si>
  <si>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</si>
  <si>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</si>
  <si>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</si>
  <si>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</si>
  <si>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</si>
  <si>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</si>
  <si>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</si>
  <si>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</si>
  <si>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</si>
  <si>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</si>
  <si>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</si>
  <si>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</si>
  <si>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</si>
  <si>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</si>
  <si>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</si>
  <si>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</si>
  <si>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</si>
  <si>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</si>
  <si>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</si>
  <si>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</si>
  <si>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</si>
  <si>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</si>
  <si>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</si>
  <si>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</si>
  <si>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</si>
  <si>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</si>
  <si>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</si>
  <si>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</si>
  <si>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</si>
  <si>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</si>
  <si>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</si>
  <si>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</si>
  <si>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</si>
  <si>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</si>
  <si>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</si>
  <si>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</si>
  <si>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</si>
  <si>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</si>
  <si>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</si>
  <si>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</si>
  <si>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</si>
  <si>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</si>
  <si>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</si>
  <si>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</si>
  <si>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</si>
  <si>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</si>
  <si>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</si>
  <si>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</si>
  <si>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</si>
  <si>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</si>
  <si>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</si>
  <si>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</si>
  <si>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</si>
  <si>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</si>
  <si>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</si>
  <si>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</si>
  <si>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</si>
  <si>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</si>
  <si>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</si>
  <si>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</si>
  <si>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</si>
  <si>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</si>
  <si>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</si>
  <si>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</si>
  <si>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</si>
  <si>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</si>
  <si>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</si>
  <si>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</si>
  <si>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</si>
  <si>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</si>
  <si>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</si>
  <si>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</si>
  <si>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</si>
  <si>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</si>
  <si>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</si>
  <si>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</si>
  <si>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</si>
  <si>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</si>
  <si>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</si>
  <si>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</si>
  <si>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</si>
  <si>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</si>
  <si>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</si>
  <si>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</si>
  <si>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</si>
  <si>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</si>
  <si>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</si>
  <si>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</si>
  <si>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</si>
  <si>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</si>
  <si>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</si>
  <si>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</si>
  <si>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</si>
  <si>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</si>
  <si>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</si>
  <si>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</si>
  <si>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</si>
  <si>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</si>
  <si>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</si>
  <si>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</si>
  <si>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</si>
  <si>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</si>
  <si>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</si>
  <si>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</si>
  <si>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</si>
  <si>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</si>
  <si>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</si>
  <si>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</si>
  <si>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</si>
  <si>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</si>
  <si>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</si>
  <si>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</si>
  <si>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</si>
  <si>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</si>
  <si>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</si>
  <si>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</si>
  <si>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</si>
  <si>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</si>
  <si>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</si>
  <si>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</si>
  <si>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</si>
  <si>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</si>
  <si>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</si>
  <si>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</si>
  <si>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</si>
  <si>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</si>
  <si>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</si>
  <si>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</si>
  <si>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</si>
  <si>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</si>
  <si>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</si>
  <si>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</si>
  <si>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</si>
  <si>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</si>
  <si>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</si>
  <si>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</si>
  <si>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</si>
  <si>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</si>
  <si>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</si>
  <si>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</si>
  <si>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</si>
  <si>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</si>
  <si>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</si>
  <si>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</si>
  <si>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</si>
  <si>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</si>
  <si>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</si>
  <si>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</si>
  <si>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</si>
  <si>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</si>
  <si>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</si>
  <si>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</si>
  <si>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</si>
  <si>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</si>
  <si>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</si>
  <si>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</si>
  <si>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</si>
  <si>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</si>
  <si>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</si>
  <si>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</si>
  <si>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</si>
  <si>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</si>
  <si>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</si>
  <si>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</si>
  <si>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</si>
  <si>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</si>
  <si>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</si>
  <si>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</si>
  <si>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</si>
  <si>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</si>
  <si>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</si>
  <si>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</si>
  <si>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</si>
  <si>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</si>
  <si>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</si>
  <si>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</si>
  <si>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</si>
  <si>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</si>
  <si>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</si>
  <si>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</si>
  <si>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</si>
  <si>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</si>
  <si>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</si>
  <si>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</si>
  <si>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</si>
  <si>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</si>
  <si>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</si>
  <si>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</si>
  <si>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</si>
  <si>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</si>
  <si>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</si>
  <si>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</si>
  <si>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</si>
  <si>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</si>
  <si>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</si>
  <si>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</si>
  <si>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</si>
  <si>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</si>
  <si>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</si>
  <si>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</si>
  <si>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</si>
  <si>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</si>
  <si>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</si>
  <si>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</si>
  <si>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</si>
  <si>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</si>
  <si>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</si>
  <si>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</si>
  <si>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</si>
  <si>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</si>
  <si>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</si>
  <si>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</si>
  <si>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</si>
  <si>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</si>
  <si>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</si>
  <si>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</si>
  <si>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</si>
  <si>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</si>
  <si>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</si>
  <si>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</si>
  <si>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</si>
  <si>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</si>
  <si>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</si>
  <si>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</si>
  <si>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</si>
  <si>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</si>
  <si>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</si>
  <si>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</si>
  <si>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</si>
  <si>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</si>
  <si>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</si>
  <si>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</si>
  <si>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</si>
  <si>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</si>
  <si>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</si>
  <si>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</si>
  <si>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</si>
  <si>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</si>
  <si>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</si>
  <si>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</si>
  <si>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</si>
  <si>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</si>
  <si>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</si>
  <si>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</si>
  <si>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</si>
  <si>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</si>
  <si>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</si>
  <si>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</si>
  <si>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</si>
  <si>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</si>
  <si>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</si>
  <si>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</si>
  <si>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</si>
  <si>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</si>
  <si>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</si>
  <si>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</si>
  <si>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</si>
  <si>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</si>
  <si>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</si>
  <si>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</si>
  <si>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</si>
  <si>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</si>
  <si>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</si>
  <si>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</si>
  <si>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</si>
  <si>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</si>
  <si>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</si>
  <si>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</si>
  <si>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</si>
  <si>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</si>
  <si>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</si>
  <si>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</si>
  <si>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</si>
  <si>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</si>
  <si>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</si>
  <si>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</si>
  <si>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</si>
  <si>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</si>
  <si>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</si>
  <si>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</si>
  <si>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</si>
  <si>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</si>
  <si>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</si>
  <si>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</si>
  <si>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</si>
  <si>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</si>
  <si>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</si>
  <si>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</si>
  <si>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</si>
  <si>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</si>
  <si>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</si>
  <si>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</si>
  <si>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</si>
  <si>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</si>
  <si>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</si>
  <si>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</si>
  <si>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</si>
  <si>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</si>
  <si>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</si>
  <si>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</si>
  <si>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</si>
  <si>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</si>
  <si>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</si>
  <si>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</si>
  <si>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</si>
  <si>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</si>
  <si>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</si>
  <si>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</si>
  <si>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</si>
  <si>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</si>
  <si>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</si>
  <si>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</si>
  <si>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</si>
  <si>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</si>
  <si>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</si>
  <si>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</si>
  <si>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</si>
  <si>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</si>
  <si>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</si>
  <si>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</si>
  <si>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</si>
  <si>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</si>
  <si>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</si>
  <si>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</si>
  <si>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</si>
  <si>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</si>
  <si>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</si>
  <si>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</si>
  <si>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</si>
  <si>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</si>
  <si>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</si>
  <si>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</si>
  <si>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</si>
  <si>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</si>
  <si>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</si>
  <si>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</si>
  <si>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</si>
  <si>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</si>
  <si>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</si>
  <si>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</si>
  <si>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</si>
  <si>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</si>
  <si>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</si>
  <si>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</si>
  <si>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</si>
  <si>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</si>
  <si>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</si>
  <si>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</si>
  <si>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</si>
  <si>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</si>
  <si>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</si>
  <si>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</si>
  <si>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</si>
  <si>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</si>
  <si>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</si>
  <si>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</si>
  <si>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</si>
  <si>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</si>
  <si>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</si>
  <si>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</si>
  <si>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</si>
  <si>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</si>
  <si>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</si>
  <si>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</si>
  <si>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</si>
  <si>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</si>
  <si>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</si>
  <si>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</si>
  <si>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</si>
  <si>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</si>
  <si>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</si>
  <si>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</si>
  <si>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</si>
  <si>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</si>
  <si>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</si>
  <si>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</si>
  <si>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</si>
  <si>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</si>
  <si>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</si>
  <si>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</si>
  <si>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</si>
  <si>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</si>
  <si>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</si>
  <si>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</si>
  <si>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</si>
  <si>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</si>
  <si>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</si>
  <si>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</si>
  <si>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</si>
  <si>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</si>
  <si>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</si>
  <si>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</si>
  <si>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</si>
  <si>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</si>
  <si>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</si>
  <si>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</si>
  <si>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</si>
  <si>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</si>
  <si>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</si>
  <si>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</si>
  <si>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</si>
  <si>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</si>
  <si>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</si>
  <si>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</si>
  <si>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</si>
  <si>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</si>
  <si>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</si>
  <si>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</si>
  <si>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</si>
  <si>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</si>
  <si>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</si>
  <si>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</si>
  <si>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</si>
  <si>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</si>
  <si>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</si>
  <si>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</si>
  <si>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</si>
  <si>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</si>
  <si>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</si>
  <si>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</si>
  <si>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</si>
  <si>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</si>
  <si>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</si>
  <si>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</si>
  <si>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</si>
  <si>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</si>
  <si>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</si>
  <si>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</si>
  <si>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</si>
  <si>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</si>
  <si>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</si>
  <si>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</si>
  <si>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</si>
  <si>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</si>
  <si>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</si>
  <si>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</si>
  <si>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</si>
  <si>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</si>
  <si>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</si>
  <si>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</si>
  <si>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</si>
  <si>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</si>
  <si>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</si>
  <si>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</si>
  <si>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</si>
  <si>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</si>
  <si>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</si>
  <si>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</si>
  <si>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</si>
  <si>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</si>
  <si>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</si>
  <si>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</si>
  <si>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</si>
  <si>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</si>
  <si>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</si>
  <si>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</si>
  <si>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</si>
  <si>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</si>
  <si>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</si>
  <si>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</si>
  <si>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</si>
  <si>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</si>
  <si>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</si>
  <si>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</si>
  <si>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</si>
  <si>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</si>
  <si>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</si>
  <si>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</si>
  <si>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</si>
  <si>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</si>
  <si>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</si>
  <si>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</si>
  <si>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</si>
  <si>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</si>
  <si>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</si>
  <si>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</si>
  <si>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</si>
  <si>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</si>
  <si>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</si>
  <si>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</si>
  <si>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</si>
  <si>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</si>
  <si>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</si>
  <si>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</si>
  <si>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</si>
  <si>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</si>
  <si>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</si>
  <si>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</si>
  <si>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</si>
  <si>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</si>
  <si>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</si>
  <si>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</si>
  <si>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</si>
  <si>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</si>
  <si>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</si>
  <si>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</si>
  <si>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</si>
  <si>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</si>
  <si>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</si>
  <si>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</si>
  <si>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</si>
  <si>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</si>
  <si>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</si>
  <si>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</si>
  <si>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</si>
  <si>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</si>
  <si>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</si>
  <si>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</si>
  <si>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</si>
  <si>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</si>
  <si>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</si>
  <si>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</si>
  <si>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</si>
  <si>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</si>
  <si>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</si>
  <si>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</si>
  <si>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</si>
  <si>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</si>
  <si>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</si>
  <si>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</si>
  <si>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</si>
  <si>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</si>
  <si>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</si>
  <si>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</si>
  <si>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</si>
  <si>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</si>
  <si>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</si>
  <si>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</si>
  <si>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</si>
  <si>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</si>
  <si>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</si>
  <si>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</si>
  <si>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</si>
  <si>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</si>
  <si>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</si>
  <si>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</si>
  <si>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</si>
  <si>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</si>
  <si>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</si>
  <si>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</si>
  <si>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</si>
  <si>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</si>
  <si>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</si>
  <si>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</si>
  <si>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</si>
  <si>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</si>
  <si>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</si>
  <si>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</si>
  <si>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</si>
  <si>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</si>
  <si>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</si>
  <si>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</si>
  <si>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</si>
  <si>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</si>
  <si>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</si>
  <si>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</si>
  <si>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</si>
  <si>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</si>
  <si>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</si>
  <si>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</si>
  <si>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</si>
  <si>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</si>
  <si>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</si>
  <si>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</si>
  <si>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</si>
  <si>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</si>
  <si>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</si>
  <si>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</si>
  <si>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</si>
  <si>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</si>
  <si>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</si>
  <si>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</si>
  <si>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</si>
  <si>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</si>
  <si>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</si>
  <si>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</si>
  <si>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</si>
  <si>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</si>
  <si>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</si>
  <si>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</si>
  <si>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</si>
  <si>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</si>
  <si>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</si>
  <si>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</si>
  <si>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</si>
  <si>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</si>
  <si>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</si>
  <si>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</si>
  <si>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</si>
  <si>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</si>
  <si>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</si>
  <si>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</si>
  <si>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</si>
  <si>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</si>
  <si>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</si>
  <si>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</si>
  <si>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</si>
  <si>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</si>
  <si>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</si>
  <si>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</si>
  <si>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</si>
  <si>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</si>
  <si>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</si>
  <si>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</si>
  <si>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</si>
  <si>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</si>
  <si>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</si>
  <si>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</si>
  <si>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</si>
  <si>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</si>
  <si>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</si>
  <si>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</si>
  <si>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</si>
  <si>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</si>
  <si>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</si>
  <si>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</si>
  <si>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</si>
  <si>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</si>
  <si>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</si>
  <si>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</si>
  <si>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</si>
  <si>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</si>
  <si>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</si>
  <si>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</si>
  <si>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</si>
  <si>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</si>
  <si>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</si>
  <si>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</si>
  <si>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</si>
  <si>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</si>
  <si>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</si>
  <si>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</si>
  <si>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</si>
  <si>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</si>
  <si>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</si>
  <si>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</si>
  <si>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</si>
  <si>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</si>
  <si>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</si>
  <si>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</si>
  <si>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</si>
  <si>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</si>
  <si>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</si>
  <si>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</si>
  <si>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</si>
  <si>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</si>
  <si>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</si>
  <si>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</si>
  <si>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</si>
  <si>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</si>
  <si>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</si>
  <si>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</si>
  <si>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</si>
  <si>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</si>
  <si>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</si>
  <si>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</si>
  <si>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</si>
  <si>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</si>
  <si>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</si>
  <si>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</si>
  <si>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</si>
  <si>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</si>
  <si>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</si>
  <si>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</si>
  <si>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</si>
  <si>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</si>
  <si>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</si>
  <si>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</si>
  <si>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</si>
  <si>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</si>
  <si>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</si>
  <si>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</si>
  <si>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</si>
  <si>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</si>
  <si>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</si>
  <si>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</si>
  <si>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</si>
  <si>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</si>
  <si>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</si>
  <si>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</si>
  <si>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</si>
  <si>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</si>
  <si>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</si>
  <si>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</si>
  <si>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</si>
  <si>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</si>
  <si>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</si>
  <si>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</si>
  <si>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</si>
  <si>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</si>
  <si>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</si>
  <si>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</si>
  <si>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</si>
  <si>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</si>
  <si>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</si>
  <si>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</si>
  <si>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</si>
  <si>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</si>
  <si>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</si>
  <si>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</si>
  <si>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</si>
  <si>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</si>
  <si>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</si>
  <si>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</si>
  <si>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</si>
  <si>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</si>
  <si>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</si>
  <si>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</si>
  <si>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</si>
  <si>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</si>
  <si>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</si>
  <si>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</si>
  <si>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</si>
  <si>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</si>
  <si>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</si>
  <si>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</si>
  <si>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</si>
  <si>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</si>
  <si>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</si>
  <si>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</si>
  <si>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</si>
  <si>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</si>
  <si>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</si>
  <si>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</si>
  <si>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</si>
  <si>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</si>
  <si>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</si>
  <si>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</si>
  <si>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</si>
  <si>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</si>
  <si>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</si>
  <si>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</si>
  <si>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</si>
  <si>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</si>
  <si>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</si>
  <si>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</si>
  <si>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</si>
  <si>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</si>
  <si>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</si>
  <si>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</si>
  <si>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</si>
  <si>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</si>
  <si>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</si>
  <si>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</si>
  <si>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</si>
  <si>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</si>
  <si>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</si>
  <si>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</si>
  <si>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</si>
  <si>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</si>
  <si>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</si>
  <si>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</si>
  <si>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</si>
  <si>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</si>
  <si>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</si>
  <si>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</si>
  <si>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</si>
  <si>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</si>
  <si>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</si>
  <si>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</si>
  <si>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</si>
  <si>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</si>
  <si>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</si>
  <si>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</si>
  <si>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</si>
  <si>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</si>
  <si>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</si>
  <si>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</si>
  <si>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</si>
  <si>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</si>
  <si>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</si>
  <si>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</si>
  <si>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</si>
  <si>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</si>
  <si>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</si>
  <si>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</si>
  <si>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</si>
  <si>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</si>
  <si>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</si>
  <si>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</si>
  <si>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</si>
  <si>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</si>
  <si>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</si>
  <si>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</si>
  <si>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</si>
  <si>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</si>
  <si>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</si>
  <si>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</si>
  <si>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</si>
  <si>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</si>
  <si>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</si>
  <si>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</si>
  <si>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</si>
  <si>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</si>
  <si>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</si>
  <si>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</si>
  <si>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</si>
  <si>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</si>
  <si>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</si>
  <si>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</si>
  <si>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</si>
  <si>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</si>
  <si>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</si>
  <si>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</si>
  <si>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</si>
  <si>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</si>
  <si>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</si>
  <si>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</si>
  <si>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</si>
  <si>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</si>
  <si>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</si>
  <si>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</si>
  <si>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</si>
  <si>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</si>
  <si>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</si>
  <si>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</si>
  <si>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</si>
  <si>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</si>
  <si>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</si>
  <si>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</si>
  <si>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</si>
  <si>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</si>
  <si>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</si>
  <si>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</si>
  <si>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</si>
  <si>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</si>
  <si>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</si>
  <si>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</si>
  <si>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</si>
  <si>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</si>
  <si>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</si>
  <si>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</si>
  <si>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</si>
  <si>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</si>
  <si>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</si>
  <si>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</si>
  <si>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</si>
  <si>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</si>
  <si>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</si>
  <si>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</si>
  <si>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</si>
  <si>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</si>
  <si>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</si>
  <si>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</si>
  <si>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</si>
  <si>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</si>
  <si>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</si>
  <si>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</si>
  <si>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</si>
  <si>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</si>
  <si>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</si>
  <si>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</si>
  <si>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</si>
  <si>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</si>
  <si>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</si>
  <si>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</si>
  <si>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</si>
  <si>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</si>
  <si>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</si>
  <si>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</si>
  <si>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</si>
  <si>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</si>
  <si>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</si>
  <si>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</si>
  <si>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</si>
  <si>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</si>
  <si>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</si>
  <si>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</si>
  <si>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</si>
  <si>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</si>
  <si>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</si>
  <si>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</si>
  <si>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</si>
  <si>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</si>
  <si>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</si>
  <si>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</si>
  <si>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</si>
  <si>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</si>
  <si>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</si>
  <si>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</si>
  <si>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</si>
  <si>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</si>
  <si>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</si>
  <si>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</si>
  <si>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</si>
  <si>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</si>
  <si>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</si>
  <si>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</si>
  <si>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</si>
  <si>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</si>
  <si>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</si>
  <si>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</si>
  <si>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</si>
  <si>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</si>
  <si>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</si>
  <si>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</si>
  <si>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</si>
  <si>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</si>
  <si>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</si>
  <si>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</si>
  <si>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</si>
  <si>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</si>
  <si>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</si>
  <si>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</si>
  <si>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</si>
  <si>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</si>
  <si>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</si>
  <si>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</si>
  <si>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</si>
  <si>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</si>
  <si>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</si>
  <si>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</si>
  <si>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</si>
  <si>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</si>
  <si>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</si>
  <si>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</si>
  <si>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</si>
  <si>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</si>
  <si>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</si>
  <si>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</si>
  <si>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</si>
  <si>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</si>
  <si>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</si>
  <si>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</si>
  <si>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</si>
  <si>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</si>
  <si>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</si>
  <si>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</si>
  <si>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</si>
  <si>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</si>
  <si>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</si>
  <si>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</si>
  <si>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</si>
  <si>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</si>
  <si>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</si>
  <si>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</si>
  <si>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</si>
  <si>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</si>
  <si>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</si>
  <si>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</si>
  <si>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</si>
  <si>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</si>
  <si>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</si>
  <si>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</si>
  <si>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</si>
  <si>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</si>
  <si>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</si>
  <si>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</si>
  <si>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</si>
  <si>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</si>
  <si>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</si>
  <si>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</si>
  <si>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</si>
  <si>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</si>
  <si>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</si>
  <si>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</si>
  <si>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</si>
  <si>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</si>
  <si>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</si>
  <si>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</si>
  <si>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</si>
  <si>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</si>
  <si>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</si>
  <si>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</si>
  <si>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</si>
  <si>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</si>
  <si>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</si>
  <si>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</si>
  <si>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</si>
  <si>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</si>
  <si>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</si>
  <si>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</si>
  <si>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</si>
  <si>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</si>
  <si>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</si>
  <si>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</si>
  <si>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</si>
  <si>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</si>
  <si>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</si>
  <si>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</si>
  <si>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</si>
  <si>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</si>
  <si>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</si>
  <si>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</si>
  <si>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</si>
  <si>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</si>
  <si>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</si>
  <si>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</si>
  <si>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</si>
  <si>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</si>
  <si>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</si>
  <si>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</si>
  <si>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</si>
  <si>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</si>
  <si>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</si>
  <si>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</si>
  <si>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</si>
  <si>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</si>
  <si>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</si>
  <si>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</si>
  <si>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</si>
  <si>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</si>
  <si>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</si>
  <si>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</si>
  <si>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</si>
  <si>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</si>
  <si>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</si>
  <si>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</si>
  <si>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</si>
  <si>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</si>
  <si>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</si>
  <si>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</si>
  <si>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</si>
  <si>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</si>
  <si>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</si>
  <si>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</si>
  <si>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</si>
  <si>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</si>
  <si>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</si>
  <si>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</si>
  <si>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</si>
  <si>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</si>
  <si>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</si>
  <si>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</si>
  <si>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</si>
  <si>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</si>
  <si>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</si>
  <si>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</si>
  <si>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</si>
  <si>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</si>
  <si>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</si>
  <si>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</si>
  <si>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</si>
  <si>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</si>
  <si>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</si>
  <si>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</si>
  <si>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</si>
  <si>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</si>
  <si>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</si>
  <si>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</si>
  <si>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</si>
  <si>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</si>
  <si>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</si>
  <si>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</si>
  <si>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</si>
  <si>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</si>
  <si>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</si>
  <si>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</si>
  <si>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</si>
  <si>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</si>
  <si>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</si>
  <si>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</si>
  <si>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</si>
  <si>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</si>
  <si>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</si>
  <si>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</si>
  <si>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</si>
  <si>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</si>
  <si>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</si>
  <si>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</si>
  <si>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</si>
  <si>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</si>
  <si>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</si>
  <si>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</si>
  <si>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</si>
  <si>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</si>
  <si>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</si>
  <si>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</si>
  <si>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</si>
  <si>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</si>
  <si>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</si>
  <si>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</si>
  <si>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</si>
  <si>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</si>
  <si>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</si>
  <si>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</si>
  <si>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</si>
  <si>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</si>
  <si>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</si>
  <si>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</si>
  <si>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</si>
  <si>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</si>
  <si>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</si>
  <si>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</si>
  <si>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</si>
  <si>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</si>
  <si>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</si>
  <si>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</si>
  <si>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</si>
  <si>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</si>
  <si>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</si>
  <si>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</si>
  <si>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</si>
  <si>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</si>
  <si>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</si>
  <si>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</si>
  <si>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</si>
  <si>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</si>
  <si>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</si>
  <si>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</si>
  <si>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</si>
  <si>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</si>
  <si>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</si>
  <si>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</si>
  <si>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</si>
  <si>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</si>
  <si>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</si>
  <si>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</si>
  <si>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</si>
  <si>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</si>
  <si>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</si>
  <si>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</si>
  <si>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</si>
  <si>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</si>
  <si>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</si>
  <si>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</si>
  <si>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</si>
  <si>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</si>
  <si>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</si>
  <si>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</si>
  <si>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</si>
  <si>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</si>
  <si>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</si>
  <si>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</si>
  <si>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</si>
  <si>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</si>
  <si>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</si>
  <si>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</si>
  <si>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</si>
  <si>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</si>
  <si>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</si>
  <si>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</si>
  <si>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</si>
  <si>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</si>
  <si>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</si>
  <si>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</si>
  <si>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</si>
  <si>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</si>
  <si>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</si>
  <si>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</si>
  <si>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</si>
  <si>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</si>
  <si>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</si>
  <si>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</si>
  <si>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</si>
  <si>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</si>
  <si>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</si>
  <si>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</si>
  <si>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</si>
  <si>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</si>
  <si>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</si>
  <si>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</si>
  <si>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</si>
  <si>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</si>
  <si>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</si>
  <si>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</si>
  <si>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</si>
  <si>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</si>
  <si>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</si>
  <si>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</si>
  <si>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</si>
  <si>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</si>
  <si>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</si>
  <si>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</si>
  <si>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</si>
  <si>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</si>
  <si>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</si>
  <si>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</si>
  <si>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</si>
  <si>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</si>
  <si>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</si>
  <si>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</si>
  <si>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</si>
  <si>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</si>
  <si>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</si>
  <si>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</si>
  <si>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</si>
  <si>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</si>
  <si>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</si>
  <si>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</si>
  <si>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</si>
  <si>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</si>
  <si>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</si>
  <si>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</si>
  <si>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</si>
  <si>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</si>
  <si>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</si>
  <si>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</si>
  <si>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</si>
  <si>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</si>
  <si>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</si>
  <si>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</si>
  <si>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</si>
  <si>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</si>
  <si>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</si>
  <si>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</si>
  <si>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</si>
  <si>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</si>
  <si>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</si>
  <si>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</si>
  <si>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</si>
  <si>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</si>
  <si>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</si>
  <si>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</si>
  <si>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</si>
  <si>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</si>
  <si>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</si>
  <si>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</si>
  <si>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</si>
  <si>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</si>
  <si>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</si>
  <si>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</si>
  <si>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</si>
  <si>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</si>
  <si>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</si>
  <si>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</si>
  <si>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</si>
  <si>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</si>
  <si>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</si>
  <si>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</si>
  <si>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</si>
  <si>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</si>
  <si>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</si>
  <si>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</si>
  <si>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</si>
  <si>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</si>
  <si>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</si>
  <si>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</si>
  <si>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</si>
  <si>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</si>
  <si>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</si>
  <si>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</si>
  <si>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</si>
  <si>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</si>
  <si>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</si>
  <si>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</si>
  <si>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</si>
  <si>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</si>
  <si>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</si>
  <si>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</si>
  <si>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</si>
  <si>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</si>
  <si>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</si>
  <si>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</si>
  <si>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</si>
  <si>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</si>
  <si>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</si>
  <si>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</si>
  <si>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</si>
  <si>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</si>
  <si>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</si>
  <si>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</si>
  <si>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</si>
  <si>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</si>
  <si>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</si>
  <si>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</si>
  <si>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</si>
  <si>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</si>
  <si>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</si>
  <si>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</si>
  <si>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</si>
  <si>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</si>
  <si>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</si>
  <si>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</si>
  <si>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</si>
  <si>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</si>
  <si>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</si>
  <si>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</si>
  <si>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</si>
  <si>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</si>
  <si>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</si>
  <si>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</si>
  <si>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</si>
  <si>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</si>
  <si>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</si>
  <si>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</si>
  <si>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</si>
  <si>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</si>
  <si>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</si>
  <si>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</si>
  <si>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</si>
  <si>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</si>
  <si>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</si>
  <si>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</si>
  <si>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</si>
  <si>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</si>
  <si>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</si>
  <si>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</si>
  <si>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</si>
  <si>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</si>
  <si>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</si>
  <si>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</si>
  <si>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</si>
  <si>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</si>
  <si>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</si>
  <si>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</si>
  <si>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</si>
  <si>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</si>
  <si>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</si>
  <si>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</si>
  <si>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</si>
  <si>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</si>
  <si>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</si>
  <si>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</si>
  <si>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</si>
  <si>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</si>
  <si>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</si>
  <si>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</si>
  <si>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</si>
  <si>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</si>
  <si>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</si>
  <si>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</si>
  <si>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</si>
  <si>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</si>
  <si>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</si>
  <si>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</si>
  <si>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</si>
  <si>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</si>
  <si>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</si>
  <si>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</si>
  <si>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</si>
  <si>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</si>
  <si>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</si>
  <si>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</si>
  <si>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</si>
  <si>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</si>
  <si>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</si>
  <si>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</si>
  <si>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</si>
  <si>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</si>
  <si>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</si>
  <si>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</si>
  <si>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</si>
  <si>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</si>
  <si>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</si>
  <si>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</si>
  <si>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</si>
  <si>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</si>
  <si>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</si>
  <si>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</si>
  <si>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</si>
  <si>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</si>
  <si>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</si>
  <si>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</si>
  <si>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</si>
  <si>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</si>
  <si>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</si>
  <si>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</si>
  <si>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</si>
  <si>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</si>
  <si>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</si>
  <si>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</si>
  <si>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</si>
  <si>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</si>
  <si>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</si>
  <si>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</si>
  <si>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</si>
  <si>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</si>
  <si>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</si>
  <si>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</si>
  <si>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</si>
  <si>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</si>
  <si>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</si>
  <si>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</si>
  <si>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</si>
  <si>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</si>
  <si>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</si>
  <si>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</si>
  <si>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</si>
  <si>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</si>
  <si>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</si>
  <si>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</si>
  <si>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</si>
  <si>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</si>
  <si>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</si>
  <si>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</si>
  <si>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</si>
  <si>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</si>
  <si>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</si>
  <si>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</si>
  <si>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</si>
  <si>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</si>
  <si>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</si>
  <si>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</si>
  <si>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</si>
  <si>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</si>
  <si>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</si>
  <si>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</si>
  <si>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</si>
  <si>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</si>
  <si>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</si>
  <si>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</si>
  <si>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</si>
  <si>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</si>
  <si>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</si>
  <si>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</si>
  <si>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</si>
  <si>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</si>
  <si>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</si>
  <si>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</si>
  <si>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</si>
  <si>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</si>
  <si>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</si>
  <si>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</si>
  <si>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</si>
  <si>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</si>
  <si>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</si>
  <si>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</si>
  <si>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</si>
  <si>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</si>
  <si>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</si>
  <si>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</si>
  <si>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</si>
  <si>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</si>
  <si>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</si>
  <si>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</si>
  <si>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</si>
  <si>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</si>
  <si>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</si>
  <si>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</si>
  <si>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</si>
  <si>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</si>
  <si>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</si>
  <si>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</si>
  <si>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</si>
  <si>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</si>
  <si>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</si>
  <si>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</si>
  <si>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</si>
  <si>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</si>
  <si>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</si>
  <si>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</si>
  <si>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</si>
  <si>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</si>
  <si>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</si>
  <si>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</si>
  <si>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</si>
  <si>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</si>
  <si>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</si>
  <si>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</si>
  <si>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</si>
  <si>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</si>
  <si>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</si>
  <si>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</si>
  <si>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</si>
  <si>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</si>
  <si>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</si>
  <si>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</si>
  <si>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</si>
  <si>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</si>
  <si>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</si>
  <si>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</si>
  <si>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</si>
  <si>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</si>
  <si>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</si>
  <si>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</si>
  <si>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</si>
  <si>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</si>
  <si>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</si>
  <si>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</si>
  <si>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</si>
  <si>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</si>
  <si>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</si>
  <si>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</si>
  <si>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</si>
  <si>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</si>
  <si>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</si>
  <si>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</si>
  <si>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</si>
  <si>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</si>
  <si>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</si>
  <si>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</si>
  <si>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</si>
  <si>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</si>
  <si>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</si>
  <si>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</si>
  <si>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</si>
  <si>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</si>
  <si>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</si>
  <si>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</si>
  <si>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</si>
  <si>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</si>
  <si>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</si>
  <si>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</si>
  <si>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</si>
  <si>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</si>
  <si>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</si>
  <si>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</si>
  <si>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</si>
  <si>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</si>
  <si>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</si>
  <si>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</si>
  <si>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</si>
  <si>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</si>
  <si>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</si>
  <si>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</si>
  <si>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</si>
  <si>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</si>
  <si>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</si>
  <si>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</si>
  <si>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</si>
  <si>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</si>
  <si>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</si>
  <si>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</si>
  <si>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</si>
  <si>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</si>
  <si>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</si>
  <si>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</si>
  <si>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</si>
  <si>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</si>
  <si>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</si>
  <si>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</si>
  <si>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</si>
  <si>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</si>
  <si>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</si>
  <si>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</si>
  <si>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</si>
  <si>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</si>
  <si>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</si>
  <si>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</si>
  <si>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</si>
  <si>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</si>
  <si>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</si>
  <si>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</si>
  <si>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</si>
  <si>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</si>
  <si>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</si>
  <si>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</si>
  <si>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</si>
  <si>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</si>
  <si>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</si>
  <si>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</si>
  <si>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</si>
  <si>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</si>
  <si>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</si>
  <si>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</si>
  <si>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</si>
  <si>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</si>
  <si>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</si>
  <si>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</si>
  <si>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</si>
  <si>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</si>
  <si>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</si>
  <si>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</si>
  <si>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</si>
  <si>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</si>
  <si>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</si>
  <si>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</si>
  <si>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</si>
  <si>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</si>
  <si>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</si>
  <si>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</si>
  <si>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</si>
  <si>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</si>
  <si>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</si>
  <si>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</si>
  <si>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</si>
  <si>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</si>
  <si>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</si>
  <si>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</si>
  <si>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</si>
  <si>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</si>
  <si>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</si>
  <si>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</si>
  <si>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</si>
  <si>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</si>
  <si>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</si>
  <si>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</si>
  <si>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</si>
  <si>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</si>
  <si>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</si>
  <si>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</si>
  <si>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</si>
  <si>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</si>
  <si>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</si>
  <si>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</si>
  <si>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</si>
  <si>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</si>
  <si>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</si>
  <si>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</si>
  <si>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</si>
  <si>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</si>
  <si>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</si>
  <si>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</si>
  <si>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</si>
  <si>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</si>
  <si>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</si>
  <si>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</si>
  <si>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</si>
  <si>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</si>
  <si>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</si>
  <si>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</si>
  <si>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</si>
  <si>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</si>
  <si>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</si>
  <si>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</si>
  <si>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</si>
  <si>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</si>
  <si>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</si>
  <si>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</si>
  <si>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</si>
  <si>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</si>
  <si>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</si>
  <si>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</si>
  <si>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</si>
  <si>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</si>
  <si>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</si>
  <si>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</si>
  <si>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</si>
  <si>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</si>
  <si>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</si>
  <si>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</si>
  <si>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</si>
  <si>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</si>
  <si>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</si>
  <si>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</si>
  <si>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</si>
  <si>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</si>
  <si>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</si>
  <si>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</si>
  <si>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</si>
  <si>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</si>
  <si>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</si>
  <si>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</si>
  <si>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</si>
  <si>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</si>
  <si>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</si>
  <si>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</si>
  <si>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</si>
  <si>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</si>
  <si>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</si>
  <si>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</si>
  <si>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</si>
  <si>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</si>
  <si>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</si>
  <si>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</si>
  <si>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</si>
  <si>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</si>
  <si>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</si>
  <si>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</si>
  <si>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</si>
  <si>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</si>
  <si>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</si>
  <si>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</si>
  <si>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</si>
  <si>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</si>
  <si>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</si>
  <si>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</si>
  <si>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</si>
  <si>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</si>
  <si>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</si>
  <si>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</si>
  <si>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</si>
  <si>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</si>
  <si>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</si>
  <si>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</si>
  <si>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</si>
  <si>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</si>
  <si>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</si>
  <si>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</si>
  <si>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</si>
  <si>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</si>
  <si>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</si>
  <si>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</si>
  <si>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</si>
  <si>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</si>
  <si>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</si>
  <si>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</si>
  <si>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</si>
  <si>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</si>
  <si>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</si>
  <si>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</si>
  <si>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</si>
  <si>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</si>
  <si>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</si>
  <si>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</si>
  <si>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</si>
  <si>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</si>
  <si>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</si>
  <si>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</si>
  <si>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</si>
  <si>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</si>
  <si>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</si>
  <si>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</si>
  <si>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</si>
  <si>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</si>
  <si>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</si>
  <si>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</si>
  <si>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</si>
  <si>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</si>
  <si>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</si>
  <si>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</si>
  <si>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</si>
  <si>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</si>
  <si>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</si>
  <si>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</si>
  <si>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</si>
  <si>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</si>
  <si>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</si>
  <si>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</si>
  <si>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</si>
  <si>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</si>
  <si>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</si>
  <si>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</si>
  <si>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</si>
  <si>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</si>
  <si>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</si>
  <si>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</si>
  <si>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</si>
  <si>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</si>
  <si>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</si>
  <si>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</si>
  <si>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</si>
  <si>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</si>
  <si>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</si>
  <si>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</si>
  <si>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</si>
  <si>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</si>
  <si>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</si>
  <si>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</si>
  <si>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</si>
  <si>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</si>
  <si>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</si>
  <si>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</si>
  <si>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</si>
  <si>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</si>
  <si>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</si>
  <si>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</si>
  <si>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</si>
  <si>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</si>
  <si>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</si>
  <si>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</si>
  <si>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</si>
  <si>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</si>
  <si>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</si>
  <si>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</si>
  <si>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</si>
  <si>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</si>
  <si>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</si>
  <si>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</si>
  <si>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</si>
  <si>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</si>
  <si>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</si>
  <si>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</si>
  <si>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</si>
  <si>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</si>
  <si>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</si>
  <si>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</si>
  <si>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</si>
  <si>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</si>
  <si>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</si>
  <si>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</si>
  <si>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</si>
  <si>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</si>
  <si>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</si>
  <si>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</si>
  <si>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</si>
  <si>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</si>
  <si>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</si>
  <si>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</si>
  <si>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</si>
  <si>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</si>
  <si>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</si>
  <si>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</si>
  <si>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</si>
  <si>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</si>
  <si>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</si>
  <si>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</si>
  <si>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</si>
  <si>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</si>
  <si>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</si>
  <si>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</si>
  <si>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</si>
  <si>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</si>
  <si>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</si>
  <si>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</si>
  <si>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</si>
  <si>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</si>
  <si>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</si>
  <si>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</si>
  <si>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</si>
  <si>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</si>
  <si>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</si>
  <si>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</si>
  <si>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</si>
  <si>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</si>
  <si>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</si>
  <si>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</si>
  <si>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</si>
  <si>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</si>
  <si>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</si>
  <si>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</si>
  <si>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</si>
  <si>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</si>
  <si>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</si>
  <si>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</si>
  <si>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</si>
  <si>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</si>
  <si>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</si>
  <si>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</si>
  <si>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</si>
  <si>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</si>
  <si>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</si>
  <si>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</si>
  <si>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</si>
  <si>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</si>
  <si>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</si>
  <si>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</si>
  <si>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</si>
  <si>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</si>
  <si>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</si>
  <si>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</si>
  <si>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</si>
  <si>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</si>
  <si>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</si>
  <si>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</si>
  <si>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</si>
  <si>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</si>
  <si>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</si>
  <si>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</si>
  <si>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</si>
  <si>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</si>
  <si>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</si>
  <si>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</si>
  <si>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</si>
  <si>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</si>
  <si>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</si>
  <si>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</si>
  <si>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</si>
  <si>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</si>
  <si>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</si>
  <si>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</si>
  <si>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</si>
  <si>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</si>
  <si>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</si>
  <si>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</si>
  <si>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</si>
  <si>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</si>
  <si>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</si>
  <si>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</si>
  <si>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</si>
  <si>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</si>
  <si>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</si>
  <si>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</si>
  <si>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</si>
  <si>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</si>
  <si>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</si>
  <si>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</si>
  <si>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</si>
  <si>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</si>
  <si>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</si>
  <si>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</si>
  <si>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</si>
  <si>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</si>
  <si>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</si>
  <si>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</si>
  <si>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</si>
  <si>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</si>
  <si>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</si>
  <si>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</si>
  <si>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</si>
  <si>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</si>
  <si>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</si>
  <si>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</si>
  <si>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</si>
  <si>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</si>
  <si>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</si>
  <si>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</si>
  <si>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</si>
  <si>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</si>
  <si>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</si>
  <si>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</si>
  <si>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</si>
  <si>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</si>
  <si>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</si>
  <si>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</si>
  <si>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</si>
  <si>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</si>
  <si>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</si>
  <si>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</si>
  <si>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</si>
  <si>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</si>
  <si>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</si>
  <si>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</si>
  <si>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</si>
  <si>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</si>
  <si>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</si>
  <si>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</si>
  <si>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</si>
  <si>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</si>
  <si>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</si>
  <si>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</si>
  <si>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</si>
  <si>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</si>
  <si>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</si>
  <si>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</si>
  <si>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</si>
  <si>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</si>
  <si>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</si>
  <si>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</si>
  <si>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</si>
  <si>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</si>
  <si>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</si>
  <si>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</si>
  <si>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</si>
  <si>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</si>
  <si>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</si>
  <si>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</si>
  <si>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</si>
  <si>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</si>
  <si>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</si>
  <si>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</si>
  <si>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</si>
  <si>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</si>
  <si>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</si>
  <si>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</si>
  <si>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</si>
  <si>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</si>
  <si>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</si>
  <si>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</si>
  <si>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</si>
  <si>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</si>
  <si>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</si>
  <si>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</si>
  <si>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</si>
  <si>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</si>
  <si>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</si>
  <si>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</si>
  <si>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</si>
  <si>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</si>
  <si>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</si>
  <si>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</si>
  <si>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</si>
  <si>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</si>
  <si>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</si>
  <si>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</si>
  <si>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</si>
  <si>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</si>
  <si>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</si>
  <si>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</si>
  <si>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</si>
  <si>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</si>
  <si>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</si>
  <si>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</si>
  <si>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</si>
  <si>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</si>
  <si>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</si>
  <si>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</si>
  <si>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</si>
  <si>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</si>
  <si>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</si>
  <si>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</si>
  <si>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</si>
  <si>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</si>
  <si>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</si>
  <si>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</si>
  <si>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</si>
  <si>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</si>
  <si>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</si>
  <si>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</si>
  <si>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</si>
  <si>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</si>
  <si>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</si>
  <si>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</si>
  <si>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</si>
  <si>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</si>
  <si>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</si>
  <si>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</si>
  <si>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</si>
  <si>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</si>
  <si>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</si>
  <si>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</si>
  <si>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</si>
  <si>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</si>
  <si>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</si>
  <si>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</si>
  <si>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</si>
  <si>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</si>
  <si>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</si>
  <si>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</si>
  <si>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</si>
  <si>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</si>
  <si>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</si>
  <si>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</si>
  <si>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</si>
  <si>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</si>
  <si>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</si>
  <si>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</si>
  <si>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</si>
  <si>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</si>
  <si>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</si>
  <si>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</si>
  <si>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</si>
  <si>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</si>
  <si>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</si>
  <si>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</si>
  <si>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</si>
  <si>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</si>
  <si>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</si>
  <si>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</si>
  <si>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</si>
  <si>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</si>
  <si>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</si>
  <si>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</si>
  <si>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</si>
  <si>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</si>
  <si>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</si>
  <si>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</si>
  <si>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</si>
  <si>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</si>
  <si>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</si>
  <si>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</si>
  <si>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</si>
  <si>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</si>
  <si>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</si>
  <si>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</si>
  <si>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</si>
  <si>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</si>
  <si>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</si>
  <si>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</si>
  <si>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</si>
  <si>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</si>
  <si>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</si>
  <si>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</si>
  <si>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</si>
  <si>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</si>
  <si>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</si>
  <si>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</si>
  <si>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</si>
  <si>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</si>
  <si>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</si>
  <si>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</si>
  <si>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</si>
  <si>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</si>
  <si>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</si>
  <si>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</si>
  <si>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</si>
  <si>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</si>
  <si>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</si>
  <si>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</si>
  <si>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</si>
  <si>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</si>
  <si>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</si>
  <si>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</si>
  <si>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</si>
  <si>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</si>
  <si>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</si>
  <si>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</si>
  <si>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</si>
  <si>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</si>
  <si>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</si>
  <si>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</si>
  <si>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</si>
  <si>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</si>
  <si>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</si>
  <si>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</si>
  <si>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</si>
  <si>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</si>
  <si>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</si>
  <si>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</si>
  <si>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</si>
  <si>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</si>
  <si>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</si>
  <si>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</si>
  <si>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</si>
  <si>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</si>
  <si>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</si>
  <si>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</si>
  <si>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</si>
  <si>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</si>
  <si>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</si>
  <si>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</si>
  <si>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</si>
  <si>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</si>
  <si>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</si>
  <si>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</si>
  <si>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</si>
  <si>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</si>
  <si>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</si>
  <si>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</si>
  <si>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</si>
  <si>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</si>
  <si>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</si>
  <si>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</si>
  <si>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</si>
  <si>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</si>
  <si>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</si>
  <si>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</si>
  <si>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</si>
  <si>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</si>
  <si>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</si>
  <si>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</si>
  <si>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</si>
  <si>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</si>
  <si>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</si>
  <si>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</si>
  <si>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</si>
  <si>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</si>
  <si>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</si>
  <si>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</si>
  <si>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</si>
  <si>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</si>
  <si>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</si>
  <si>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</si>
  <si>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</si>
  <si>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</si>
  <si>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</si>
  <si>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</si>
  <si>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</si>
  <si>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</si>
  <si>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</si>
  <si>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</si>
  <si>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</si>
  <si>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</si>
  <si>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</si>
  <si>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</si>
  <si>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</si>
  <si>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</si>
  <si>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</si>
  <si>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</si>
  <si>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</si>
  <si>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</si>
  <si>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</si>
  <si>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</si>
  <si>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</si>
  <si>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</si>
  <si>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</si>
  <si>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</si>
  <si>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</si>
  <si>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</si>
  <si>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</si>
  <si>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</si>
  <si>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</si>
  <si>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</si>
  <si>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</si>
  <si>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</si>
  <si>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</si>
  <si>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</si>
  <si>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</si>
  <si>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</si>
  <si>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</si>
  <si>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</si>
  <si>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</si>
  <si>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</si>
  <si>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</si>
  <si>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</si>
  <si>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</si>
  <si>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</si>
  <si>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</si>
  <si>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</si>
  <si>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</si>
  <si>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</si>
  <si>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</si>
  <si>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</si>
  <si>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</si>
  <si>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</si>
  <si>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</si>
  <si>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</si>
  <si>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</si>
  <si>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</si>
  <si>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</si>
  <si>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</si>
  <si>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</si>
  <si>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</si>
  <si>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</si>
  <si>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</si>
  <si>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</si>
  <si>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</si>
  <si>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</si>
  <si>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</si>
  <si>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</si>
  <si>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</si>
  <si>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</si>
  <si>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</si>
  <si>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</si>
  <si>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</si>
  <si>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</si>
  <si>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</si>
  <si>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</si>
  <si>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</si>
  <si>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</si>
  <si>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</si>
  <si>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</si>
  <si>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</si>
  <si>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</si>
  <si>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</si>
  <si>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</si>
  <si>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</si>
  <si>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</si>
  <si>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</si>
  <si>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</si>
  <si>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</si>
  <si>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</si>
  <si>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</si>
  <si>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</si>
  <si>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</si>
  <si>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</si>
  <si>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</si>
  <si>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</si>
  <si>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</si>
  <si>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</si>
  <si>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</si>
  <si>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</si>
  <si>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</si>
  <si>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</si>
  <si>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</si>
  <si>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</si>
  <si>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</si>
  <si>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</si>
  <si>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</si>
  <si>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</si>
  <si>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</si>
  <si>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</si>
  <si>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</si>
  <si>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</si>
  <si>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</si>
  <si>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</si>
  <si>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</si>
  <si>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</si>
  <si>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</si>
  <si>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</si>
  <si>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</si>
  <si>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</si>
  <si>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</si>
  <si>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</si>
  <si>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</si>
  <si>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</si>
  <si>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</si>
  <si>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</si>
  <si>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</si>
  <si>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</si>
  <si>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</si>
  <si>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</si>
  <si>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</si>
  <si>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</si>
  <si>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</si>
  <si>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</si>
  <si>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</si>
  <si>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</si>
  <si>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</si>
  <si>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</si>
  <si>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</si>
  <si>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</si>
  <si>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</si>
  <si>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</si>
  <si>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</si>
  <si>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</si>
  <si>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</si>
  <si>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</si>
  <si>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</si>
  <si>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</si>
  <si>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</si>
  <si>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</si>
  <si>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</si>
  <si>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</si>
  <si>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</si>
  <si>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</si>
  <si>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</si>
  <si>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</si>
  <si>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</si>
  <si>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</si>
  <si>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</si>
  <si>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</si>
  <si>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</si>
  <si>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</si>
  <si>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</si>
  <si>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</si>
  <si>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</si>
  <si>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</si>
  <si>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</si>
  <si>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</si>
  <si>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</si>
  <si>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</si>
  <si>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</si>
  <si>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</si>
  <si>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</si>
  <si>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</si>
  <si>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</si>
  <si>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</si>
  <si>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</si>
  <si>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</si>
  <si>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</si>
  <si>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</si>
  <si>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</si>
  <si>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</si>
  <si>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</si>
  <si>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</si>
  <si>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</si>
  <si>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</si>
  <si>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</si>
  <si>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</si>
  <si>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</si>
  <si>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</si>
  <si>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</si>
  <si>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</si>
  <si>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</si>
  <si>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</si>
  <si>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</si>
  <si>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</si>
  <si>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</si>
  <si>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</si>
  <si>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</si>
  <si>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</si>
  <si>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</si>
  <si>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</si>
  <si>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</si>
  <si>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</si>
  <si>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</si>
  <si>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</si>
  <si>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</si>
  <si>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</si>
  <si>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</si>
  <si>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</si>
  <si>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</si>
  <si>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</si>
  <si>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</si>
  <si>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</si>
  <si>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</si>
  <si>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</si>
  <si>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</si>
  <si>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</si>
  <si>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</si>
  <si>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</si>
  <si>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</si>
  <si>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</si>
  <si>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</si>
  <si>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</si>
  <si>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</si>
  <si>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</si>
  <si>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</si>
  <si>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</si>
  <si>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</si>
  <si>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</si>
  <si>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</si>
  <si>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</si>
  <si>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</si>
  <si>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</si>
  <si>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</si>
  <si>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</si>
  <si>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</si>
  <si>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</si>
  <si>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</si>
  <si>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</si>
  <si>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</si>
  <si>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</si>
  <si>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</si>
  <si>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</si>
  <si>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</si>
  <si>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</si>
  <si>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</si>
  <si>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</si>
  <si>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</si>
  <si>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</si>
  <si>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</si>
  <si>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</si>
  <si>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</si>
  <si>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</si>
  <si>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</si>
  <si>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</si>
  <si>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</si>
  <si>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</si>
  <si>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</si>
  <si>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</si>
  <si>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</si>
  <si>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</si>
  <si>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</si>
  <si>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</si>
  <si>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</si>
  <si>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</si>
  <si>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</si>
  <si>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</si>
  <si>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</si>
  <si>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</si>
  <si>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</si>
  <si>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</si>
  <si>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</si>
  <si>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</si>
  <si>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</si>
  <si>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</si>
  <si>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</si>
  <si>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</si>
  <si>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</si>
  <si>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</si>
  <si>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</si>
  <si>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</si>
  <si>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</si>
  <si>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</si>
  <si>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</si>
  <si>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</si>
  <si>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</si>
  <si>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</si>
  <si>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</si>
  <si>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</si>
  <si>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</si>
  <si>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</si>
  <si>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</si>
  <si>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</si>
  <si>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</si>
  <si>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</si>
  <si>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</si>
  <si>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</si>
  <si>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</si>
  <si>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</si>
  <si>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</si>
  <si>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</si>
  <si>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</si>
  <si>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</si>
  <si>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</si>
  <si>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</si>
  <si>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</si>
  <si>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</si>
  <si>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</si>
  <si>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</si>
  <si>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</si>
  <si>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</si>
  <si>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</si>
  <si>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</si>
  <si>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</si>
  <si>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</si>
  <si>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</si>
  <si>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</si>
  <si>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</si>
  <si>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</si>
  <si>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</si>
  <si>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</si>
  <si>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</si>
  <si>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</si>
  <si>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</si>
  <si>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</si>
  <si>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</si>
  <si>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</si>
  <si>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</si>
  <si>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</si>
  <si>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</si>
  <si>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</si>
  <si>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</si>
  <si>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</si>
  <si>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</si>
  <si>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</si>
  <si>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</si>
  <si>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</si>
  <si>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</si>
  <si>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</si>
  <si>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</si>
  <si>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</si>
  <si>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</si>
  <si>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</si>
  <si>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</si>
  <si>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</si>
  <si>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</si>
  <si>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</si>
  <si>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</si>
  <si>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</si>
  <si>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</si>
  <si>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</si>
  <si>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</si>
  <si>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</si>
  <si>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</si>
  <si>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</si>
  <si>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</si>
  <si>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</si>
  <si>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</si>
  <si>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</si>
  <si>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</si>
  <si>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</si>
  <si>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</si>
  <si>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</si>
  <si>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</si>
  <si>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</si>
  <si>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</si>
  <si>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</si>
  <si>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</si>
  <si>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</si>
  <si>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</si>
  <si>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</si>
  <si>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</si>
  <si>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</si>
  <si>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</si>
  <si>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</si>
  <si>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</si>
  <si>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</si>
  <si>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</si>
  <si>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</si>
  <si>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</si>
  <si>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</si>
  <si>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</si>
  <si>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</si>
  <si>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</si>
  <si>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</si>
  <si>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</si>
  <si>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</si>
  <si>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</si>
  <si>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</si>
  <si>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</si>
  <si>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</si>
  <si>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</si>
  <si>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</si>
  <si>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</si>
  <si>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</si>
  <si>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</si>
  <si>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</si>
  <si>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</si>
  <si>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</si>
  <si>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</si>
  <si>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</si>
  <si>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</si>
  <si>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</si>
  <si>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</si>
  <si>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</si>
  <si>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</si>
  <si>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</si>
  <si>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</si>
  <si>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</si>
  <si>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</si>
  <si>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</si>
  <si>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</si>
  <si>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</si>
  <si>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</si>
  <si>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</si>
  <si>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</si>
  <si>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</si>
  <si>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</si>
  <si>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</si>
  <si>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</si>
  <si>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</si>
  <si>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</si>
  <si>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</si>
  <si>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</si>
  <si>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</si>
  <si>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</si>
  <si>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</si>
  <si>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</si>
  <si>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</si>
  <si>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</si>
  <si>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</si>
  <si>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</si>
  <si>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</si>
  <si>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</si>
  <si>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</si>
  <si>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</si>
  <si>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</si>
  <si>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</si>
  <si>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</si>
  <si>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</si>
  <si>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</si>
  <si>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</si>
  <si>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</si>
  <si>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</si>
  <si>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</si>
  <si>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</si>
  <si>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</si>
  <si>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</si>
  <si>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</si>
  <si>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</si>
  <si>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</si>
  <si>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</si>
  <si>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</si>
  <si>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</si>
  <si>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</si>
  <si>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</si>
  <si>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</si>
  <si>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</si>
  <si>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</si>
  <si>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</si>
  <si>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</si>
  <si>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</si>
  <si>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</si>
  <si>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</si>
  <si>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</si>
  <si>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</si>
  <si>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</si>
  <si>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</si>
  <si>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</si>
  <si>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</si>
  <si>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</si>
  <si>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</si>
  <si>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</si>
  <si>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</si>
  <si>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</si>
  <si>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</si>
  <si>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</si>
  <si>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</si>
  <si>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</si>
  <si>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</si>
  <si>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</si>
  <si>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</si>
  <si>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</si>
  <si>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</si>
  <si>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</si>
  <si>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</si>
  <si>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</si>
  <si>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</si>
  <si>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</si>
  <si>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</si>
  <si>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</si>
  <si>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</si>
  <si>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</si>
  <si>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</si>
  <si>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</si>
  <si>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</si>
  <si>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</si>
  <si>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</si>
  <si>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</si>
  <si>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</si>
  <si>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</si>
  <si>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</si>
  <si>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</si>
  <si>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</si>
  <si>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</si>
  <si>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</si>
  <si>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</si>
  <si>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</si>
  <si>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</si>
  <si>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</si>
  <si>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</si>
  <si>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</si>
  <si>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</si>
  <si>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</si>
  <si>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</si>
  <si>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</si>
  <si>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</si>
  <si>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</si>
  <si>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</si>
  <si>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</si>
  <si>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</si>
  <si>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</si>
  <si>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</si>
  <si>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</si>
  <si>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</si>
  <si>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</si>
  <si>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</si>
  <si>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</si>
  <si>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</si>
  <si>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</si>
  <si>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</si>
  <si>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</si>
  <si>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</si>
  <si>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</si>
  <si>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</si>
  <si>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</si>
  <si>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</si>
  <si>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</si>
  <si>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</si>
  <si>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</si>
  <si>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</si>
  <si>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</si>
  <si>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</si>
  <si>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</si>
  <si>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</si>
  <si>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</si>
  <si>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</si>
  <si>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</si>
  <si>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</si>
  <si>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</si>
  <si>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</si>
  <si>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</si>
  <si>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</si>
  <si>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</si>
  <si>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</si>
  <si>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</si>
  <si>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</si>
  <si>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</si>
  <si>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</si>
  <si>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</si>
  <si>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</si>
  <si>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</si>
  <si>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</si>
  <si>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</si>
  <si>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</si>
  <si>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</si>
  <si>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</si>
  <si>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</si>
  <si>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</si>
  <si>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</si>
  <si>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</si>
  <si>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</si>
  <si>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</si>
  <si>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</si>
  <si>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</si>
  <si>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</si>
  <si>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</si>
  <si>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</si>
  <si>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</si>
  <si>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</si>
  <si>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</si>
  <si>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</si>
  <si>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</si>
  <si>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</si>
  <si>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</si>
  <si>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</si>
  <si>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</si>
  <si>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</si>
  <si>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</si>
  <si>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</si>
  <si>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</si>
  <si>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</si>
  <si>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</si>
  <si>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</si>
  <si>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</si>
  <si>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</si>
  <si>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</si>
  <si>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</si>
  <si>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</si>
  <si>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</si>
  <si>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</si>
  <si>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</si>
  <si>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</si>
  <si>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</si>
  <si>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</si>
  <si>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</si>
  <si>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</si>
  <si>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</si>
  <si>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</si>
  <si>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</si>
  <si>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</si>
  <si>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</si>
  <si>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</si>
  <si>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</si>
  <si>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</si>
  <si>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</si>
  <si>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</si>
  <si>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</si>
  <si>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</si>
  <si>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</si>
  <si>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</si>
  <si>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</si>
  <si>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</si>
  <si>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</si>
  <si>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</si>
  <si>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</si>
  <si>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</si>
  <si>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</si>
  <si>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</si>
  <si>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</si>
  <si>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</si>
  <si>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</si>
  <si>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</si>
  <si>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</si>
  <si>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</si>
  <si>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</si>
  <si>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</si>
  <si>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</si>
  <si>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</si>
  <si>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</si>
  <si>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</si>
  <si>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</si>
  <si>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</si>
  <si>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</si>
  <si>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</si>
  <si>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</si>
  <si>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</si>
  <si>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</si>
  <si>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</si>
  <si>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</si>
  <si>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</si>
  <si>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</si>
  <si>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</si>
  <si>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</si>
  <si>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</si>
  <si>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</si>
  <si>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</si>
  <si>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</si>
  <si>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</si>
  <si>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</si>
  <si>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</si>
  <si>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</si>
  <si>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</si>
  <si>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</si>
  <si>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</si>
  <si>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</si>
  <si>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</si>
  <si>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</si>
  <si>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</si>
  <si>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</si>
  <si>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</si>
  <si>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</si>
  <si>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</si>
  <si>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</si>
  <si>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</si>
  <si>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</si>
  <si>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</si>
  <si>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</si>
  <si>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</si>
  <si>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</si>
  <si>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</si>
  <si>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</si>
  <si>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</si>
  <si>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</si>
  <si>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</si>
  <si>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</si>
  <si>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</si>
  <si>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</si>
  <si>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</si>
  <si>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</si>
  <si>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</si>
  <si>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</si>
  <si>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</si>
  <si>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</si>
  <si>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</si>
  <si>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</si>
  <si>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</si>
  <si>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</si>
  <si>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</si>
  <si>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</si>
  <si>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</si>
  <si>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</si>
  <si>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</si>
  <si>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</si>
  <si>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</si>
  <si>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</si>
  <si>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</si>
  <si>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</si>
  <si>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</si>
  <si>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</si>
  <si>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</si>
  <si>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</si>
  <si>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</si>
  <si>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</si>
  <si>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</si>
  <si>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</si>
  <si>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</si>
  <si>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</si>
  <si>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</si>
  <si>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</si>
  <si>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</si>
  <si>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</si>
  <si>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</si>
  <si>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</si>
  <si>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</si>
  <si>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</si>
  <si>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</si>
  <si>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</si>
  <si>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</si>
  <si>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</si>
  <si>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</si>
  <si>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</si>
  <si>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</si>
  <si>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</si>
  <si>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</si>
  <si>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</si>
  <si>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</si>
  <si>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</si>
  <si>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</si>
  <si>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</si>
  <si>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</si>
  <si>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</si>
  <si>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</si>
  <si>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</si>
  <si>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</si>
  <si>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</si>
  <si>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</si>
  <si>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</si>
  <si>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</si>
  <si>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</si>
  <si>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</si>
  <si>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</si>
  <si>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</si>
  <si>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</si>
  <si>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</si>
  <si>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</si>
  <si>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</si>
  <si>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</si>
  <si>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</si>
  <si>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</si>
  <si>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</si>
  <si>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</si>
  <si>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</si>
  <si>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</si>
  <si>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</si>
  <si>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</si>
  <si>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</si>
  <si>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</si>
  <si>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</si>
  <si>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</si>
  <si>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</si>
  <si>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</si>
  <si>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</si>
  <si>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</si>
  <si>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</si>
  <si>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</si>
  <si>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</si>
  <si>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</si>
  <si>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</si>
  <si>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</si>
  <si>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</si>
  <si>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</si>
  <si>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</si>
  <si>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</si>
  <si>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</si>
  <si>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</si>
  <si>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</si>
  <si>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</si>
  <si>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</si>
  <si>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</si>
  <si>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</si>
  <si>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</si>
  <si>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</si>
  <si>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</si>
  <si>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</si>
  <si>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</si>
  <si>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</si>
  <si>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</si>
  <si>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</si>
  <si>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</si>
  <si>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</si>
  <si>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</si>
  <si>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</si>
  <si>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</si>
  <si>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</si>
  <si>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</si>
  <si>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</si>
  <si>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</si>
  <si>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</si>
  <si>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</si>
  <si>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</si>
  <si>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</si>
  <si>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</si>
  <si>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</si>
  <si>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</si>
  <si>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</si>
  <si>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</si>
  <si>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</si>
  <si>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</si>
  <si>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</si>
  <si>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</si>
  <si>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</si>
  <si>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</si>
  <si>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</si>
  <si>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</si>
  <si>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</si>
  <si>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</si>
  <si>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</si>
  <si>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</si>
  <si>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</si>
  <si>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</si>
  <si>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</si>
  <si>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</si>
  <si>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</si>
  <si>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</si>
  <si>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</si>
  <si>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</si>
  <si>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</si>
  <si>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</si>
  <si>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</si>
  <si>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</si>
  <si>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</si>
  <si>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</si>
  <si>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</si>
  <si>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</si>
  <si>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</si>
  <si>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</si>
  <si>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</si>
  <si>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</si>
  <si>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</si>
  <si>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</si>
  <si>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</si>
  <si>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</si>
  <si>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</si>
  <si>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</si>
  <si>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</si>
  <si>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</si>
  <si>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</si>
  <si>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</si>
  <si>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</si>
  <si>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</si>
  <si>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</si>
  <si>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</si>
  <si>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</si>
  <si>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</si>
  <si>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</si>
  <si>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</si>
  <si>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</si>
  <si>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</si>
  <si>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</si>
  <si>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</si>
  <si>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</si>
  <si>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</si>
  <si>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</si>
  <si>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</si>
  <si>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</si>
  <si>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</si>
  <si>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</si>
  <si>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</si>
  <si>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</si>
  <si>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</si>
  <si>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</si>
  <si>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</si>
  <si>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</si>
  <si>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</si>
  <si>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</si>
  <si>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</si>
  <si>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</si>
  <si>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</si>
  <si>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</si>
  <si>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</si>
  <si>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</si>
  <si>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</si>
  <si>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</si>
  <si>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</si>
  <si>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</si>
  <si>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</si>
  <si>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</si>
  <si>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</si>
  <si>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</si>
  <si>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</si>
  <si>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</si>
  <si>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</si>
  <si>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</si>
  <si>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</si>
  <si>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</si>
  <si>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</si>
  <si>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</si>
  <si>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</si>
  <si>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</si>
  <si>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</si>
  <si>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</si>
  <si>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</si>
  <si>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</si>
  <si>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</si>
  <si>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</si>
  <si>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</si>
  <si>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</si>
  <si>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</si>
  <si>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</si>
  <si>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</si>
  <si>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</si>
  <si>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</si>
  <si>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</si>
  <si>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</si>
  <si>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</si>
  <si>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</si>
  <si>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</si>
  <si>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</si>
  <si>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</si>
  <si>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</si>
  <si>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</si>
  <si>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</si>
  <si>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</si>
  <si>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</si>
  <si>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</si>
  <si>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</si>
  <si>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</si>
  <si>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</si>
  <si>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</si>
  <si>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</si>
  <si>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</si>
  <si>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</si>
  <si>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</si>
  <si>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</si>
  <si>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</si>
  <si>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</si>
  <si>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</si>
  <si>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</si>
  <si>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</si>
  <si>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</si>
  <si>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</si>
  <si>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</si>
  <si>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</si>
  <si>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</si>
  <si>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</si>
  <si>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</si>
  <si>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</si>
  <si>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</si>
  <si>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</si>
  <si>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</si>
  <si>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</si>
  <si>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</si>
  <si>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</si>
  <si>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</si>
  <si>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</si>
  <si>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</si>
  <si>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</si>
  <si>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</si>
  <si>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</si>
  <si>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</si>
  <si>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</si>
  <si>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</si>
  <si>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</si>
  <si>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</si>
  <si>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</si>
  <si>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</si>
  <si>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</si>
  <si>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</si>
  <si>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</si>
  <si>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</si>
  <si>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</si>
  <si>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</si>
  <si>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</si>
  <si>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</si>
  <si>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</si>
  <si>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</si>
  <si>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</si>
  <si>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</si>
  <si>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</si>
  <si>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</si>
  <si>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</si>
  <si>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</si>
  <si>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</si>
  <si>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</si>
  <si>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</si>
  <si>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</si>
  <si>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</si>
  <si>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</si>
  <si>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</si>
  <si>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</si>
  <si>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</si>
  <si>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</si>
  <si>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</si>
  <si>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</si>
  <si>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</si>
  <si>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</si>
  <si>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</si>
  <si>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</si>
  <si>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</si>
  <si>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</si>
  <si>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</si>
  <si>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</si>
  <si>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</si>
  <si>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</si>
  <si>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</si>
  <si>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</si>
  <si>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</si>
  <si>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</si>
  <si>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</si>
  <si>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</si>
  <si>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</si>
  <si>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</si>
  <si>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</si>
  <si>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</si>
  <si>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</si>
  <si>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</si>
  <si>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</si>
  <si>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</si>
  <si>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</si>
  <si>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</si>
  <si>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</si>
  <si>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</si>
  <si>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</si>
  <si>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</si>
  <si>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</si>
  <si>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</si>
  <si>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</si>
  <si>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</si>
  <si>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</si>
  <si>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</si>
  <si>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</si>
  <si>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</si>
  <si>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</si>
  <si>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</si>
  <si>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</si>
  <si>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</si>
  <si>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</si>
  <si>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</si>
  <si>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</si>
  <si>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</si>
  <si>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</si>
  <si>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</si>
  <si>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</si>
  <si>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</si>
  <si>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</si>
  <si>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</si>
  <si>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</si>
  <si>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</si>
  <si>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</si>
  <si>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</si>
  <si>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</si>
  <si>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</si>
  <si>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</si>
  <si>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</si>
  <si>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</si>
  <si>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</si>
  <si>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</si>
  <si>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</si>
  <si>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</si>
  <si>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</si>
  <si>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</si>
  <si>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</si>
  <si>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</si>
  <si>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</si>
  <si>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</si>
  <si>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</si>
  <si>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</si>
  <si>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</si>
  <si>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</si>
  <si>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</si>
  <si>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</si>
  <si>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</si>
  <si>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</si>
  <si>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</si>
  <si>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</si>
  <si>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</si>
  <si>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</si>
  <si>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</si>
  <si>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</si>
  <si>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</si>
  <si>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</si>
  <si>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</si>
  <si>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</si>
  <si>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</si>
  <si>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</si>
  <si>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</si>
  <si>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</si>
  <si>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</si>
  <si>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</si>
  <si>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</si>
  <si>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</si>
  <si>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</si>
  <si>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</si>
  <si>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</si>
  <si>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</si>
  <si>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</si>
  <si>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</si>
  <si>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</si>
  <si>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</si>
  <si>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</si>
  <si>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</si>
  <si>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</si>
  <si>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</si>
  <si>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</si>
  <si>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</si>
  <si>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</si>
  <si>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</si>
  <si>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</si>
  <si>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</si>
  <si>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</si>
  <si>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</si>
  <si>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</si>
  <si>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</si>
  <si>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</si>
  <si>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</si>
  <si>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</si>
  <si>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</si>
  <si>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</si>
  <si>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</si>
  <si>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</si>
  <si>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</si>
  <si>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</si>
  <si>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</si>
  <si>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</si>
  <si>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</si>
  <si>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</si>
  <si>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</si>
  <si>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</si>
  <si>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</si>
  <si>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</si>
  <si>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</si>
  <si>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</si>
  <si>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</si>
  <si>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</si>
  <si>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</si>
  <si>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</si>
  <si>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</si>
  <si>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</si>
  <si>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</si>
  <si>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</si>
  <si>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</si>
  <si>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</si>
  <si>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</si>
  <si>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</si>
  <si>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</si>
  <si>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</si>
  <si>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</si>
  <si>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</si>
  <si>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</si>
  <si>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</si>
  <si>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</si>
  <si>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</si>
  <si>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</si>
  <si>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</si>
  <si>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</si>
  <si>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</si>
  <si>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</si>
  <si>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</si>
  <si>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</si>
  <si>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</si>
  <si>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</si>
  <si>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</si>
  <si>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</si>
  <si>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</si>
  <si>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</si>
  <si>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</si>
  <si>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</si>
  <si>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</si>
  <si>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</si>
  <si>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</si>
  <si>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</si>
  <si>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</si>
  <si>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</si>
  <si>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</si>
  <si>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</si>
  <si>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</si>
  <si>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</si>
  <si>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</si>
  <si>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</si>
  <si>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</si>
  <si>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</si>
  <si>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</si>
  <si>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</si>
  <si>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</si>
  <si>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</si>
  <si>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</si>
  <si>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</si>
  <si>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</si>
  <si>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</si>
  <si>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</si>
  <si>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</si>
  <si>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</si>
  <si>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</si>
  <si>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</si>
  <si>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</si>
  <si>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</si>
  <si>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</si>
  <si>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</si>
  <si>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</si>
  <si>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</si>
  <si>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</si>
  <si>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</si>
  <si>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</si>
  <si>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</si>
  <si>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</si>
  <si>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</si>
  <si>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</si>
  <si>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</si>
  <si>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</si>
  <si>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</si>
  <si>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</si>
  <si>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</si>
  <si>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</si>
  <si>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</si>
  <si>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</si>
  <si>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</si>
  <si>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</si>
  <si>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</si>
  <si>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</si>
  <si>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</si>
  <si>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</si>
  <si>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</si>
  <si>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</si>
  <si>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</si>
  <si>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</si>
  <si>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</si>
  <si>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</si>
  <si>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</si>
  <si>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</si>
  <si>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</si>
  <si>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</si>
  <si>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</si>
  <si>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</si>
  <si>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</si>
  <si>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</si>
  <si>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</si>
  <si>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</si>
  <si>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</si>
  <si>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</si>
  <si>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</si>
  <si>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</si>
  <si>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</si>
  <si>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</si>
  <si>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</si>
  <si>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</si>
  <si>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</si>
  <si>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</si>
  <si>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</si>
  <si>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</si>
  <si>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</si>
  <si>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</si>
  <si>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</si>
  <si>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</si>
  <si>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</si>
  <si>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</si>
  <si>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</si>
  <si>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</si>
  <si>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</si>
  <si>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</si>
  <si>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</si>
  <si>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</si>
  <si>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</si>
  <si>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</si>
  <si>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</si>
  <si>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</si>
  <si>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</si>
  <si>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</si>
  <si>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</si>
  <si>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</si>
  <si>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</si>
  <si>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</si>
  <si>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</si>
  <si>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</si>
  <si>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</si>
  <si>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</si>
  <si>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</si>
  <si>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</si>
  <si>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</si>
  <si>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</si>
  <si>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</si>
  <si>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</si>
  <si>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</si>
  <si>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</si>
  <si>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</si>
  <si>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</si>
  <si>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</si>
  <si>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</si>
  <si>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</si>
  <si>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</si>
  <si>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</si>
  <si>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</si>
  <si>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</si>
  <si>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</si>
  <si>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</si>
  <si>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</si>
  <si>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</si>
  <si>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</si>
  <si>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</si>
  <si>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</si>
  <si>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</si>
  <si>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</si>
  <si>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</si>
  <si>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</si>
  <si>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</si>
  <si>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</si>
  <si>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</si>
  <si>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</si>
  <si>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</si>
  <si>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</si>
  <si>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</si>
  <si>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</si>
  <si>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</si>
  <si>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</si>
  <si>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</si>
  <si>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</si>
  <si>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</si>
  <si>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</si>
  <si>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</si>
  <si>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</si>
  <si>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</si>
  <si>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</si>
  <si>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</si>
  <si>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</si>
  <si>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</si>
  <si>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</si>
  <si>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</si>
  <si>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</si>
  <si>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</si>
  <si>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</si>
  <si>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</si>
  <si>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</si>
  <si>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</si>
  <si>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</si>
  <si>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</si>
  <si>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</si>
  <si>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</si>
  <si>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</si>
  <si>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</si>
  <si>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</si>
  <si>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</si>
  <si>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</si>
  <si>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</si>
  <si>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</si>
  <si>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</si>
  <si>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</si>
  <si>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</si>
  <si>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</si>
  <si>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</si>
  <si>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</si>
  <si>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</si>
  <si>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</si>
  <si>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</si>
  <si>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</si>
  <si>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</si>
  <si>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</si>
  <si>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</si>
  <si>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</si>
  <si>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</si>
  <si>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</si>
  <si>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</si>
  <si>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</si>
  <si>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</si>
  <si>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</si>
  <si>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</si>
  <si>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</si>
  <si>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</si>
  <si>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</si>
  <si>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</si>
  <si>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</si>
  <si>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</si>
  <si>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</si>
  <si>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</si>
  <si>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</si>
  <si>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</si>
  <si>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</si>
  <si>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</si>
  <si>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</si>
  <si>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</si>
  <si>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</si>
  <si>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</si>
  <si>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</si>
  <si>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</si>
  <si>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</si>
  <si>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</si>
  <si>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</si>
  <si>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</si>
  <si>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</si>
  <si>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</si>
  <si>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</si>
  <si>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</si>
  <si>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</si>
  <si>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</si>
  <si>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</si>
  <si>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</si>
  <si>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</si>
  <si>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</si>
  <si>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</si>
  <si>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</si>
  <si>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</si>
  <si>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</si>
  <si>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</si>
  <si>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</si>
  <si>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</si>
  <si>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</si>
  <si>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</si>
  <si>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</si>
  <si>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</si>
  <si>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</si>
  <si>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</si>
  <si>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</si>
  <si>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</si>
  <si>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</si>
  <si>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</si>
  <si>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</si>
  <si>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</si>
  <si>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</si>
  <si>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</si>
  <si>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</si>
  <si>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</si>
  <si>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</si>
  <si>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</si>
  <si>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</si>
  <si>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</si>
  <si>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</si>
  <si>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</si>
  <si>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</si>
  <si>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</si>
  <si>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</si>
  <si>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</si>
  <si>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</si>
  <si>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</si>
  <si>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</si>
  <si>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</si>
  <si>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</si>
  <si>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</si>
  <si>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</si>
  <si>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</si>
  <si>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</si>
  <si>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</si>
  <si>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</si>
  <si>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</si>
  <si>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</si>
  <si>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</si>
  <si>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</si>
  <si>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</si>
  <si>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</si>
  <si>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</si>
  <si>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</si>
  <si>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</si>
  <si>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</si>
  <si>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</si>
  <si>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</si>
  <si>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</si>
  <si>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</si>
  <si>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</si>
  <si>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</si>
  <si>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</si>
  <si>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</si>
  <si>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</si>
  <si>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</si>
  <si>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</si>
  <si>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</si>
  <si>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</si>
  <si>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</si>
  <si>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</si>
  <si>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</si>
  <si>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</si>
  <si>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</si>
  <si>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</si>
  <si>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</si>
  <si>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</si>
  <si>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</si>
  <si>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</si>
  <si>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</si>
  <si>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</si>
  <si>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</si>
  <si>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</si>
  <si>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</si>
  <si>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</si>
  <si>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</si>
  <si>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</si>
  <si>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</si>
  <si>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</si>
  <si>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</si>
  <si>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</si>
  <si>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</si>
  <si>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</si>
  <si>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</si>
  <si>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</si>
  <si>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</si>
  <si>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</si>
  <si>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</si>
  <si>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</si>
  <si>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</si>
  <si>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</si>
  <si>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</si>
  <si>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</si>
  <si>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</si>
  <si>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</si>
  <si>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</si>
  <si>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</si>
  <si>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</si>
  <si>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</si>
  <si>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</si>
  <si>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</si>
  <si>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</si>
  <si>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</si>
  <si>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</si>
  <si>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</si>
  <si>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</si>
  <si>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</si>
  <si>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</si>
  <si>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</si>
  <si>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</si>
  <si>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</si>
  <si>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</si>
  <si>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</si>
  <si>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</si>
  <si>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</si>
  <si>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</si>
  <si>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</si>
  <si>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</si>
  <si>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</si>
  <si>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</si>
  <si>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</si>
  <si>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</si>
  <si>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</si>
  <si>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</si>
  <si>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</si>
  <si>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</si>
  <si>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</si>
  <si>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</si>
  <si>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</si>
  <si>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</si>
  <si>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</si>
  <si>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</si>
  <si>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</si>
  <si>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</si>
  <si>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</si>
  <si>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</si>
  <si>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</si>
  <si>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</si>
  <si>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</si>
  <si>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</si>
  <si>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</si>
  <si>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</si>
  <si>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</si>
  <si>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</si>
  <si>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</si>
  <si>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</si>
  <si>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</si>
  <si>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</si>
  <si>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</si>
  <si>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</si>
  <si>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</si>
  <si>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</si>
  <si>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</si>
  <si>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</si>
  <si>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</si>
  <si>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</si>
  <si>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</si>
  <si>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</si>
  <si>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</si>
  <si>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</si>
  <si>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</si>
  <si>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</si>
  <si>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</si>
  <si>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</si>
  <si>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</si>
  <si>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</si>
  <si>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</si>
  <si>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</si>
  <si>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</si>
  <si>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</si>
  <si>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</si>
  <si>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</si>
  <si>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</si>
  <si>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</si>
  <si>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</si>
  <si>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</si>
  <si>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</si>
  <si>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</si>
  <si>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</si>
  <si>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</si>
  <si>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</si>
  <si>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</si>
  <si>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</si>
  <si>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</si>
  <si>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</si>
  <si>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</si>
  <si>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</si>
  <si>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</si>
  <si>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</si>
  <si>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</si>
  <si>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</si>
  <si>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</si>
  <si>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</si>
  <si>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</si>
  <si>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</si>
  <si>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</si>
  <si>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</si>
  <si>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</si>
  <si>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</si>
  <si>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</si>
  <si>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</si>
  <si>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</si>
  <si>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</si>
  <si>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</si>
  <si>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</si>
  <si>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</si>
  <si>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</si>
  <si>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</si>
  <si>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</si>
  <si>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</si>
  <si>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</si>
  <si>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</si>
  <si>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</si>
  <si>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</si>
  <si>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</si>
  <si>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</si>
  <si>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</si>
  <si>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</si>
  <si>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</si>
  <si>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</si>
  <si>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</si>
  <si>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</si>
  <si>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</si>
  <si>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</si>
  <si>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</si>
  <si>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</si>
  <si>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</si>
  <si>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</si>
  <si>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</si>
  <si>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</si>
  <si>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</si>
  <si>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</si>
  <si>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</si>
  <si>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</si>
  <si>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</si>
  <si>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</si>
  <si>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</si>
  <si>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</si>
  <si>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</si>
  <si>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</si>
  <si>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</si>
  <si>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</si>
  <si>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</si>
  <si>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</si>
  <si>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</si>
  <si>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</si>
  <si>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</si>
  <si>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</si>
  <si>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</si>
  <si>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</si>
  <si>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</si>
  <si>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</si>
  <si>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</si>
  <si>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</si>
  <si>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</si>
  <si>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</si>
  <si>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</si>
  <si>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</si>
  <si>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</si>
  <si>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</si>
  <si>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</si>
  <si>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</si>
  <si>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</si>
  <si>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</si>
  <si>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</si>
  <si>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</si>
  <si>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</si>
  <si>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</si>
  <si>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</si>
  <si>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</si>
  <si>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</si>
  <si>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</si>
  <si>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</si>
  <si>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</si>
  <si>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</si>
  <si>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</si>
  <si>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</si>
  <si>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</si>
  <si>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</si>
  <si>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</si>
  <si>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</si>
  <si>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</si>
  <si>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</si>
  <si>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</si>
  <si>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</si>
  <si>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</si>
  <si>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</si>
  <si>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</si>
  <si>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</si>
  <si>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</si>
  <si>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</si>
  <si>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</si>
  <si>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</si>
  <si>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</si>
  <si>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</si>
  <si>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</si>
  <si>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</si>
  <si>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</si>
  <si>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</si>
  <si>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</si>
  <si>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</si>
  <si>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</si>
  <si>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</si>
  <si>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</si>
  <si>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</si>
  <si>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</si>
  <si>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</si>
  <si>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</si>
  <si>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</si>
  <si>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</si>
  <si>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</si>
  <si>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</si>
  <si>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</si>
  <si>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</si>
  <si>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</si>
  <si>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</si>
  <si>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</si>
  <si>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</si>
  <si>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</si>
  <si>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</si>
  <si>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</si>
  <si>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</si>
  <si>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</si>
  <si>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</si>
  <si>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</si>
  <si>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</si>
  <si>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</si>
  <si>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</si>
  <si>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</si>
  <si>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</si>
  <si>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</si>
  <si>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</si>
  <si>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</si>
  <si>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</si>
  <si>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</si>
  <si>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</si>
  <si>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</si>
  <si>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</si>
  <si>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</si>
  <si>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</si>
  <si>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</si>
  <si>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</si>
  <si>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</si>
  <si>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</si>
  <si>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</si>
  <si>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</si>
  <si>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</si>
  <si>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</si>
  <si>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</si>
  <si>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</si>
  <si>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</si>
  <si>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</si>
  <si>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</si>
  <si>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</si>
  <si>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</si>
  <si>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</si>
  <si>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</si>
  <si>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</si>
  <si>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</si>
  <si>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</si>
  <si>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</si>
  <si>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</si>
  <si>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</si>
  <si>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</si>
  <si>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</si>
  <si>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</si>
  <si>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</si>
  <si>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</si>
  <si>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</si>
  <si>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</si>
  <si>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</si>
  <si>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</si>
  <si>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</si>
  <si>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</si>
  <si>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</si>
  <si>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</si>
  <si>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</si>
  <si>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</si>
  <si>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</si>
  <si>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</si>
  <si>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</si>
  <si>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</si>
  <si>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</si>
  <si>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</si>
  <si>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</si>
  <si>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</si>
  <si>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</si>
  <si>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</si>
  <si>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</si>
  <si>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</si>
  <si>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</si>
  <si>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</si>
  <si>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</si>
  <si>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</si>
  <si>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</si>
  <si>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</si>
  <si>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</si>
  <si>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</si>
  <si>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</si>
  <si>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</si>
  <si>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</si>
  <si>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</si>
  <si>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</si>
  <si>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</si>
  <si>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</si>
  <si>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</si>
  <si>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</si>
  <si>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</si>
  <si>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</si>
  <si>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</si>
  <si>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</si>
  <si>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</si>
  <si>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</si>
  <si>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</si>
  <si>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</si>
  <si>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</si>
  <si>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</si>
  <si>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</si>
  <si>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</si>
  <si>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</si>
  <si>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</si>
  <si>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</si>
  <si>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</si>
  <si>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</si>
  <si>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</si>
  <si>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</si>
  <si>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</si>
  <si>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</si>
  <si>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</si>
  <si>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</si>
  <si>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</si>
  <si>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</si>
  <si>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</si>
  <si>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</si>
  <si>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</si>
  <si>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</si>
  <si>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</si>
  <si>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</si>
  <si>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</si>
  <si>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</si>
  <si>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</si>
  <si>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</si>
  <si>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</si>
  <si>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</si>
  <si>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</si>
  <si>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</si>
  <si>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</si>
  <si>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</si>
  <si>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</si>
  <si>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</si>
  <si>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</si>
  <si>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</si>
  <si>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</si>
  <si>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</si>
  <si>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</si>
  <si>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</si>
  <si>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</si>
  <si>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</si>
  <si>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</si>
  <si>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</si>
  <si>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</si>
  <si>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</si>
  <si>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</si>
  <si>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</si>
  <si>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</si>
  <si>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</si>
  <si>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</si>
  <si>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</si>
  <si>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</si>
  <si>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</si>
  <si>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</si>
  <si>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</si>
  <si>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</si>
  <si>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</si>
  <si>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</si>
  <si>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</si>
  <si>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</si>
  <si>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</si>
  <si>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</si>
  <si>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</si>
  <si>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</si>
  <si>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</si>
  <si>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</si>
  <si>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</si>
  <si>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</si>
  <si>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</si>
  <si>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</si>
  <si>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</si>
  <si>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</si>
  <si>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</si>
  <si>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</si>
  <si>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</si>
  <si>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</si>
  <si>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</si>
  <si>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</si>
  <si>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</si>
  <si>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</si>
  <si>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</si>
  <si>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</si>
  <si>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</si>
  <si>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</si>
  <si>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</si>
  <si>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</si>
  <si>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</si>
  <si>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</si>
  <si>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</si>
  <si>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</si>
  <si>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</si>
  <si>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</si>
  <si>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</si>
  <si>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</si>
  <si>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</si>
  <si>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</si>
  <si>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</si>
  <si>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</si>
  <si>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</si>
  <si>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</si>
  <si>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</si>
  <si>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</si>
  <si>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</si>
  <si>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</si>
  <si>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</si>
  <si>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</si>
  <si>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</si>
  <si>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</si>
  <si>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</si>
  <si>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</si>
  <si>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</si>
  <si>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</si>
  <si>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</si>
  <si>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</si>
  <si>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</si>
  <si>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</si>
  <si>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</si>
  <si>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</si>
  <si>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</si>
  <si>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</si>
  <si>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</si>
  <si>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</si>
  <si>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</si>
  <si>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</si>
  <si>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</si>
  <si>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</si>
  <si>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</si>
  <si>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</si>
  <si>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</si>
  <si>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</si>
  <si>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</si>
  <si>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</si>
  <si>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</si>
  <si>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</si>
  <si>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</si>
  <si>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</si>
  <si>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</si>
  <si>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</si>
  <si>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</si>
  <si>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</si>
  <si>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</si>
  <si>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</si>
  <si>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</si>
  <si>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</si>
  <si>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</si>
  <si>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</si>
  <si>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</si>
  <si>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</si>
  <si>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</si>
  <si>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</si>
  <si>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</si>
  <si>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</si>
  <si>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</si>
  <si>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</si>
  <si>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</si>
  <si>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</si>
  <si>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</si>
  <si>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</si>
  <si>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</si>
  <si>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</si>
  <si>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</si>
  <si>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</si>
  <si>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</si>
  <si>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</si>
  <si>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</si>
  <si>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</si>
  <si>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</si>
  <si>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</si>
  <si>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</si>
  <si>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</si>
  <si>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</si>
  <si>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</si>
  <si>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</si>
  <si>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</si>
  <si>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</si>
  <si>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</si>
  <si>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</si>
  <si>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</si>
  <si>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</si>
  <si>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</si>
  <si>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</si>
  <si>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</si>
  <si>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</si>
  <si>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</si>
  <si>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</si>
  <si>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</si>
  <si>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</si>
  <si>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</si>
  <si>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</si>
  <si>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</si>
  <si>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</si>
  <si>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</si>
  <si>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</si>
  <si>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</si>
  <si>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</si>
  <si>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</si>
  <si>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</si>
  <si>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</si>
  <si>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</si>
  <si>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</si>
  <si>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</si>
  <si>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</si>
  <si>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</si>
  <si>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</si>
  <si>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</si>
  <si>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</si>
  <si>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</si>
  <si>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</si>
  <si>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</si>
  <si>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</si>
  <si>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</si>
  <si>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</si>
  <si>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</si>
  <si>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</si>
  <si>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</si>
  <si>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</si>
  <si>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</si>
  <si>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</si>
  <si>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</si>
  <si>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</si>
  <si>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</si>
  <si>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</si>
  <si>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</si>
  <si>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</si>
  <si>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</si>
  <si>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</si>
  <si>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</si>
  <si>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</si>
  <si>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</si>
  <si>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</si>
  <si>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</si>
  <si>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</si>
  <si>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</si>
  <si>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</si>
  <si>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</si>
  <si>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</si>
  <si>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</si>
  <si>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</si>
  <si>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</si>
  <si>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</si>
  <si>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</si>
  <si>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</si>
  <si>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</si>
  <si>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</si>
  <si>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</si>
  <si>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</si>
  <si>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</si>
  <si>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</si>
  <si>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</si>
  <si>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</si>
  <si>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</si>
  <si>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</si>
  <si>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</si>
  <si>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</si>
  <si>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</si>
  <si>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</si>
  <si>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</si>
  <si>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</si>
  <si>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</si>
  <si>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</si>
  <si>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</si>
  <si>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</si>
  <si>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</si>
  <si>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</si>
  <si>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</si>
  <si>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</si>
  <si>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</si>
  <si>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</si>
  <si>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</si>
  <si>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</si>
  <si>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</si>
  <si>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</si>
  <si>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</si>
  <si>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</si>
  <si>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</si>
  <si>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</si>
  <si>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</si>
  <si>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</si>
  <si>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</si>
  <si>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</si>
  <si>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</si>
  <si>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</si>
  <si>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</si>
  <si>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</si>
  <si>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</si>
  <si>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</si>
  <si>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</si>
  <si>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</si>
  <si>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</si>
  <si>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</si>
  <si>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</si>
  <si>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</si>
  <si>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</si>
  <si>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</si>
  <si>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</si>
  <si>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</si>
  <si>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</si>
  <si>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</si>
  <si>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</si>
  <si>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</si>
  <si>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</si>
  <si>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</si>
  <si>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</si>
  <si>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</si>
  <si>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</si>
  <si>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</si>
  <si>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</si>
  <si>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</si>
  <si>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</si>
  <si>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</si>
  <si>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</si>
  <si>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</si>
  <si>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</si>
  <si>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</si>
  <si>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</si>
  <si>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</si>
  <si>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</si>
  <si>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</si>
  <si>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</si>
  <si>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</si>
  <si>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</si>
  <si>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</si>
  <si>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</si>
  <si>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</si>
  <si>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</si>
  <si>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</si>
  <si>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</si>
  <si>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</si>
  <si>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</si>
  <si>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</si>
  <si>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</si>
  <si>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</si>
  <si>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</si>
  <si>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</si>
  <si>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</si>
  <si>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</si>
  <si>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</si>
  <si>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</si>
  <si>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</si>
  <si>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</si>
  <si>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</si>
  <si>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</si>
  <si>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</si>
  <si>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</si>
  <si>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</si>
  <si>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</si>
  <si>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</si>
  <si>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</si>
  <si>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</si>
  <si>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</si>
  <si>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</si>
  <si>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</si>
  <si>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</si>
  <si>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</si>
  <si>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</si>
  <si>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</si>
  <si>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</si>
  <si>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</si>
  <si>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</si>
  <si>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</si>
  <si>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</si>
  <si>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</si>
  <si>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</si>
  <si>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</si>
  <si>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</si>
  <si>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</si>
  <si>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</si>
  <si>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</si>
  <si>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</si>
  <si>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</si>
  <si>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</si>
  <si>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</si>
  <si>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</si>
  <si>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</si>
  <si>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</si>
  <si>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</si>
  <si>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</si>
  <si>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</si>
  <si>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</si>
  <si>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</si>
  <si>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</si>
  <si>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</si>
  <si>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</si>
  <si>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</si>
  <si>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</si>
  <si>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</si>
  <si>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</si>
  <si>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</si>
  <si>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</si>
  <si>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</si>
  <si>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</si>
  <si>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</si>
  <si>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</si>
  <si>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</si>
  <si>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</si>
  <si>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</si>
  <si>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</si>
  <si>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</si>
  <si>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</si>
  <si>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</si>
  <si>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</si>
  <si>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</si>
  <si>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</si>
  <si>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</si>
  <si>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</si>
  <si>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</si>
  <si>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</si>
  <si>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</si>
  <si>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</si>
  <si>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</si>
  <si>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</si>
  <si>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</si>
  <si>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</si>
  <si>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</si>
  <si>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</si>
  <si>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</si>
  <si>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</si>
  <si>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</si>
  <si>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</si>
  <si>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</si>
  <si>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</si>
  <si>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</si>
  <si>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</si>
  <si>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</si>
  <si>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</si>
  <si>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</si>
  <si>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</si>
  <si>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</si>
  <si>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</si>
  <si>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</si>
  <si>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</si>
  <si>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</si>
  <si>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</si>
  <si>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</si>
  <si>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</si>
  <si>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</si>
  <si>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</si>
  <si>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</si>
  <si>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</si>
  <si>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</si>
  <si>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</si>
  <si>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</si>
  <si>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</si>
  <si>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</si>
  <si>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</si>
  <si>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</si>
  <si>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</si>
  <si>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</si>
  <si>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</si>
  <si>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</si>
  <si>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</si>
  <si>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</si>
  <si>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</si>
  <si>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</si>
  <si>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</si>
  <si>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</si>
  <si>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</si>
  <si>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</si>
  <si>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</si>
  <si>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</si>
  <si>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</si>
  <si>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</si>
  <si>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</si>
  <si>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</si>
  <si>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</si>
  <si>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</si>
  <si>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</si>
  <si>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</si>
  <si>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</si>
  <si>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</si>
  <si>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</si>
  <si>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</si>
  <si>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</si>
  <si>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</si>
  <si>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</si>
  <si>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</si>
  <si>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</si>
  <si>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</si>
  <si>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</si>
  <si>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</si>
  <si>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</si>
  <si>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</si>
  <si>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</si>
  <si>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</si>
  <si>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</si>
  <si>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</si>
  <si>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</si>
  <si>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</si>
  <si>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</si>
  <si>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</si>
  <si>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</si>
  <si>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</si>
  <si>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</si>
  <si>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</si>
  <si>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</si>
  <si>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</si>
  <si>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</si>
  <si>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</si>
  <si>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</si>
  <si>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</si>
  <si>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</si>
  <si>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</si>
  <si>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</si>
  <si>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</si>
  <si>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</si>
  <si>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</si>
  <si>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</si>
  <si>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</si>
  <si>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</si>
  <si>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</si>
  <si>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</si>
  <si>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</si>
  <si>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</si>
  <si>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</si>
  <si>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</si>
  <si>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</si>
  <si>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</si>
  <si>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</si>
  <si>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</si>
  <si>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</si>
  <si>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</si>
  <si>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</si>
  <si>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</si>
  <si>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</si>
  <si>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</si>
  <si>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</si>
  <si>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</si>
  <si>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</si>
  <si>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</si>
  <si>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</si>
  <si>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</si>
  <si>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</si>
  <si>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</si>
  <si>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</si>
  <si>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</si>
  <si>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</si>
  <si>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</si>
  <si>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</si>
  <si>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</si>
  <si>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</si>
  <si>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</si>
  <si>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</si>
  <si>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</si>
  <si>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</si>
  <si>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</si>
  <si>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</si>
  <si>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</si>
  <si>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</si>
  <si>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</si>
  <si>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</si>
  <si>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</si>
  <si>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</si>
  <si>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</si>
  <si>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</si>
  <si>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</si>
  <si>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</si>
  <si>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</si>
  <si>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</si>
  <si>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</si>
  <si>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</si>
  <si>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</si>
  <si>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</si>
  <si>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</si>
  <si>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</si>
  <si>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</si>
  <si>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</si>
  <si>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</si>
  <si>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</si>
  <si>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</si>
  <si>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</si>
  <si>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</si>
  <si>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</si>
  <si>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</si>
  <si>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</si>
  <si>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</si>
  <si>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</si>
  <si>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</si>
  <si>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</si>
  <si>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</si>
  <si>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</si>
  <si>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</si>
  <si>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</si>
  <si>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</si>
  <si>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</si>
  <si>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</si>
  <si>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</si>
  <si>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</si>
  <si>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</si>
  <si>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</si>
  <si>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</si>
  <si>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</si>
  <si>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</si>
  <si>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</si>
  <si>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</si>
  <si>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</si>
  <si>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</si>
  <si>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</si>
  <si>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</si>
  <si>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</si>
  <si>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</si>
  <si>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</si>
  <si>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</si>
  <si>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</si>
  <si>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</si>
  <si>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</si>
  <si>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</si>
  <si>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</si>
  <si>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</si>
  <si>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</si>
  <si>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</si>
  <si>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</si>
  <si>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</si>
  <si>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</si>
  <si>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</si>
  <si>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</si>
  <si>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</si>
  <si>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</si>
  <si>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</si>
  <si>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</si>
  <si>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</si>
  <si>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</si>
  <si>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</si>
  <si>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</si>
  <si>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</si>
  <si>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</si>
  <si>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</si>
  <si>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</si>
  <si>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</si>
  <si>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</si>
  <si>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</si>
  <si>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</si>
  <si>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</si>
  <si>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</si>
  <si>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</si>
  <si>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</si>
  <si>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</si>
  <si>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</si>
  <si>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</si>
  <si>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</si>
  <si>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</si>
  <si>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</si>
  <si>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</si>
  <si>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</si>
  <si>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</si>
  <si>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</si>
  <si>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</si>
  <si>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</si>
  <si>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</si>
  <si>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</si>
  <si>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</si>
  <si>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</si>
  <si>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</si>
  <si>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</si>
  <si>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</si>
  <si>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</si>
  <si>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</si>
  <si>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</si>
  <si>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</si>
  <si>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</si>
  <si>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</si>
  <si>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</si>
  <si>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</si>
  <si>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</si>
  <si>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</si>
  <si>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</si>
  <si>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</si>
  <si>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</si>
  <si>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</si>
  <si>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</si>
  <si>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</si>
  <si>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</si>
  <si>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</si>
  <si>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</si>
  <si>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</si>
  <si>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</si>
  <si>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</si>
  <si>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</si>
  <si>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</si>
  <si>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</si>
  <si>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</si>
  <si>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</si>
  <si>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</si>
  <si>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</si>
  <si>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</si>
  <si>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</si>
  <si>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</si>
  <si>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</si>
  <si>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</si>
  <si>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</si>
  <si>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</si>
  <si>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</si>
  <si>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</si>
  <si>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</si>
  <si>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</si>
  <si>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</si>
  <si>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</si>
  <si>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</si>
  <si>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</si>
  <si>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</si>
  <si>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</si>
  <si>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</si>
  <si>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</si>
  <si>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</si>
  <si>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</si>
  <si>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</si>
  <si>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</si>
  <si>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</si>
  <si>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</si>
  <si>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</si>
  <si>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</si>
  <si>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</si>
  <si>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</si>
  <si>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</si>
  <si>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</si>
  <si>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</si>
  <si>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</si>
  <si>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</si>
  <si>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</si>
  <si>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</si>
  <si>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</si>
  <si>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</si>
  <si>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</si>
  <si>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</si>
  <si>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</si>
  <si>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</si>
  <si>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</si>
  <si>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</si>
  <si>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</si>
  <si>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</si>
  <si>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</si>
  <si>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</si>
  <si>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</si>
  <si>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</si>
  <si>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</si>
  <si>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</si>
  <si>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</si>
  <si>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</si>
  <si>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</si>
  <si>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</si>
  <si>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</si>
  <si>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</si>
  <si>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</si>
  <si>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</si>
  <si>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</si>
  <si>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</si>
  <si>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</si>
  <si>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</si>
  <si>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</si>
  <si>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</si>
  <si>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</si>
  <si>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</si>
  <si>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</si>
  <si>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</si>
  <si>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</si>
  <si>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</si>
  <si>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</si>
  <si>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</si>
  <si>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</si>
  <si>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</si>
  <si>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</si>
  <si>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</si>
  <si>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</si>
  <si>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</si>
  <si>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</si>
  <si>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</si>
  <si>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</si>
  <si>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</si>
  <si>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</si>
  <si>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</si>
  <si>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</si>
  <si>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</si>
  <si>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</si>
  <si>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</si>
  <si>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</si>
  <si>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</si>
  <si>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</si>
  <si>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</si>
  <si>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</si>
  <si>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</si>
  <si>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</si>
  <si>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</si>
  <si>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</si>
  <si>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</si>
  <si>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</si>
  <si>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</si>
  <si>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</si>
  <si>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</si>
  <si>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</si>
  <si>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</si>
  <si>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</si>
  <si>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</si>
  <si>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</si>
  <si>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</si>
  <si>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</si>
  <si>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</si>
  <si>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</si>
  <si>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</si>
  <si>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</si>
  <si>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</si>
  <si>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</si>
  <si>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</si>
  <si>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</si>
  <si>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</si>
  <si>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</si>
  <si>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</si>
  <si>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</si>
  <si>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</si>
  <si>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</si>
  <si>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</si>
  <si>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</si>
  <si>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</si>
  <si>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</si>
  <si>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</si>
  <si>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</si>
  <si>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</si>
  <si>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</si>
  <si>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</si>
  <si>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</si>
  <si>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</si>
  <si>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</si>
  <si>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</si>
  <si>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</si>
  <si>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</si>
  <si>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</si>
  <si>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</si>
  <si>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</si>
  <si>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</si>
  <si>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</si>
  <si>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</si>
  <si>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</si>
  <si>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</si>
  <si>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</si>
  <si>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</si>
  <si>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</si>
  <si>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</si>
  <si>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</si>
  <si>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</si>
  <si>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</si>
  <si>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</si>
  <si>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</si>
  <si>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</si>
  <si>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</si>
  <si>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</si>
  <si>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</si>
  <si>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</si>
  <si>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</si>
  <si>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</si>
  <si>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</si>
  <si>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</si>
  <si>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</si>
  <si>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</si>
  <si>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</si>
  <si>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</si>
  <si>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</si>
  <si>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</si>
  <si>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</si>
  <si>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</si>
  <si>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</si>
  <si>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</si>
  <si>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</si>
  <si>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</si>
  <si>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</si>
  <si>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</si>
  <si>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</si>
  <si>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</si>
  <si>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</si>
  <si>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</si>
  <si>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</si>
  <si>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</si>
  <si>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</si>
  <si>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</si>
  <si>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</si>
  <si>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</si>
  <si>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</si>
  <si>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</si>
  <si>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</si>
  <si>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</si>
  <si>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</si>
  <si>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</si>
  <si>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</si>
  <si>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</si>
  <si>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</si>
  <si>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</si>
  <si>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</si>
  <si>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</si>
  <si>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</si>
  <si>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</si>
  <si>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</si>
  <si>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</si>
  <si>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</si>
  <si>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</si>
  <si>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</si>
  <si>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</si>
  <si>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</si>
  <si>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</si>
  <si>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</si>
  <si>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</si>
  <si>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</si>
  <si>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</si>
  <si>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</si>
  <si>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</si>
  <si>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</si>
  <si>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</si>
  <si>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</si>
  <si>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</si>
  <si>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</si>
  <si>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</si>
  <si>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</si>
  <si>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</si>
  <si>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</si>
  <si>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</si>
  <si>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</si>
  <si>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</si>
  <si>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</si>
  <si>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</si>
  <si>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</si>
  <si>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</si>
  <si>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</si>
  <si>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</si>
  <si>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</si>
  <si>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</si>
  <si>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</si>
  <si>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</si>
  <si>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</si>
  <si>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</si>
  <si>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</si>
  <si>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</si>
  <si>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</si>
  <si>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</si>
  <si>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</si>
  <si>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</si>
  <si>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</si>
  <si>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</si>
  <si>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</si>
  <si>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</si>
  <si>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</si>
  <si>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</si>
  <si>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</si>
  <si>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</si>
  <si>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</si>
  <si>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</si>
  <si>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</si>
  <si>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</si>
  <si>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</si>
  <si>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</si>
  <si>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</si>
  <si>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</si>
  <si>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</si>
  <si>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</si>
  <si>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</si>
  <si>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</si>
  <si>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</si>
  <si>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</si>
  <si>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</si>
  <si>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</si>
  <si>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</si>
  <si>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</si>
  <si>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</si>
  <si>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</si>
  <si>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</si>
  <si>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</si>
  <si>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</si>
  <si>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</si>
  <si>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</si>
  <si>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</si>
  <si>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</si>
  <si>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</si>
  <si>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</si>
  <si>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</si>
  <si>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</si>
  <si>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</si>
  <si>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</si>
  <si>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</si>
  <si>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</si>
  <si>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</si>
  <si>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</si>
  <si>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</si>
  <si>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</si>
  <si>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</si>
  <si>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</si>
  <si>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</si>
  <si>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</si>
  <si>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</si>
  <si>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</si>
  <si>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</si>
  <si>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</si>
  <si>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</si>
  <si>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</si>
  <si>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</si>
  <si>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</si>
  <si>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</si>
  <si>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</si>
  <si>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</si>
  <si>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</si>
  <si>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</si>
  <si>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</si>
  <si>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</si>
  <si>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</si>
  <si>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</si>
  <si>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</si>
  <si>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</si>
  <si>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</si>
  <si>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</si>
  <si>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</si>
  <si>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</si>
  <si>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</si>
  <si>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</si>
  <si>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</si>
  <si>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</si>
  <si>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</si>
  <si>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</si>
  <si>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</si>
  <si>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</si>
  <si>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</si>
  <si>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</si>
  <si>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</si>
  <si>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</si>
  <si>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</si>
  <si>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</si>
  <si>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</si>
  <si>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</si>
  <si>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</si>
  <si>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</si>
  <si>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</si>
  <si>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</si>
  <si>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</si>
  <si>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</si>
  <si>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</si>
  <si>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</si>
  <si>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</si>
  <si>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</si>
  <si>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</si>
  <si>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</si>
  <si>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</si>
  <si>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</si>
  <si>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</si>
  <si>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</si>
  <si>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</si>
  <si>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</si>
  <si>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</si>
  <si>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</si>
  <si>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</si>
  <si>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</si>
  <si>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</si>
  <si>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</si>
  <si>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</si>
  <si>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</si>
  <si>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</si>
  <si>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</si>
  <si>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</si>
  <si>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</si>
  <si>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</si>
  <si>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</si>
  <si>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</si>
  <si>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</si>
  <si>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</si>
  <si>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</si>
  <si>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</si>
  <si>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</si>
  <si>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</si>
  <si>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</si>
  <si>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</si>
  <si>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</si>
  <si>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</si>
  <si>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</si>
  <si>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</si>
  <si>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</si>
  <si>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</si>
  <si>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</si>
  <si>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</si>
  <si>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</si>
  <si>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</si>
  <si>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</si>
  <si>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</si>
  <si>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</si>
  <si>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</si>
  <si>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</si>
  <si>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</si>
  <si>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</si>
  <si>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</si>
  <si>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</si>
  <si>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</si>
  <si>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</si>
  <si>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</si>
  <si>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</si>
  <si>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</si>
  <si>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</si>
  <si>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</si>
  <si>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</si>
  <si>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</si>
  <si>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</si>
  <si>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</si>
  <si>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</si>
  <si>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</si>
  <si>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</si>
  <si>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</si>
  <si>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</si>
  <si>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</si>
  <si>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</si>
  <si>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</si>
  <si>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</si>
  <si>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</si>
  <si>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</si>
  <si>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</si>
  <si>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</si>
  <si>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</si>
  <si>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</si>
  <si>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</si>
  <si>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</si>
  <si>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</si>
  <si>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</si>
  <si>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</si>
  <si>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</si>
  <si>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</si>
  <si>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</si>
  <si>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</si>
  <si>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</si>
  <si>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</si>
  <si>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</si>
  <si>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</si>
  <si>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</si>
  <si>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</si>
  <si>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</si>
  <si>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</si>
  <si>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</si>
  <si>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</si>
  <si>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</si>
  <si>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</si>
  <si>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</si>
  <si>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</si>
  <si>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</si>
  <si>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</si>
  <si>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</si>
  <si>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</si>
  <si>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</si>
  <si>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</si>
  <si>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</si>
  <si>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</si>
  <si>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</si>
  <si>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</si>
  <si>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</si>
  <si>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</si>
  <si>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</si>
  <si>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</si>
  <si>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</si>
  <si>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</si>
  <si>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</si>
  <si>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</si>
  <si>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</si>
  <si>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</si>
  <si>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</si>
  <si>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</si>
  <si>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</si>
  <si>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</si>
  <si>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</si>
  <si>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</si>
  <si>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</si>
  <si>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</si>
  <si>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</si>
  <si>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</si>
  <si>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</si>
  <si>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</si>
  <si>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</si>
  <si>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</si>
  <si>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</si>
  <si>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</si>
  <si>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</si>
  <si>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</si>
  <si>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</si>
  <si>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</si>
  <si>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</si>
  <si>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</si>
  <si>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</si>
  <si>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</si>
  <si>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</si>
  <si>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</si>
  <si>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</si>
  <si>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</si>
  <si>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</si>
  <si>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</si>
  <si>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</si>
  <si>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</si>
  <si>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</si>
  <si>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</si>
  <si>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</si>
  <si>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</si>
  <si>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</si>
  <si>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</si>
  <si>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</si>
  <si>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</si>
  <si>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</si>
  <si>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</si>
  <si>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</si>
  <si>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</si>
  <si>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</si>
  <si>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</si>
  <si>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</si>
  <si>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</si>
  <si>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</si>
  <si>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</si>
  <si>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</si>
  <si>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</si>
  <si>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</si>
  <si>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</si>
  <si>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</si>
  <si>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</si>
  <si>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</si>
  <si>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</si>
  <si>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</si>
  <si>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</si>
  <si>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</si>
  <si>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</si>
  <si>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</si>
  <si>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</si>
  <si>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</si>
  <si>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</si>
  <si>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</si>
  <si>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</si>
  <si>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</si>
  <si>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</si>
  <si>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</si>
  <si>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</si>
  <si>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</si>
  <si>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</si>
  <si>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</si>
  <si>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</si>
  <si>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</si>
  <si>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</si>
  <si>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</si>
  <si>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</si>
  <si>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</si>
  <si>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</si>
  <si>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</si>
  <si>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</si>
  <si>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</si>
  <si>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</si>
  <si>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</si>
  <si>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</si>
  <si>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</si>
  <si>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</si>
  <si>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</si>
  <si>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</si>
  <si>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</si>
  <si>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</si>
  <si>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</si>
  <si>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</si>
  <si>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</si>
  <si>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</si>
  <si>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</si>
  <si>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</si>
  <si>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</si>
  <si>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</si>
  <si>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</si>
  <si>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</si>
  <si>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</si>
  <si>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</si>
  <si>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</si>
  <si>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</si>
  <si>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</si>
  <si>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</si>
  <si>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</si>
  <si>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</si>
  <si>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</si>
  <si>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</si>
  <si>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</si>
  <si>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</si>
  <si>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</si>
  <si>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</si>
  <si>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</si>
  <si>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</si>
  <si>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</si>
  <si>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</si>
  <si>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</si>
  <si>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</si>
  <si>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</si>
  <si>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</si>
  <si>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</si>
  <si>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</si>
  <si>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</si>
  <si>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</si>
  <si>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</si>
  <si>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</si>
  <si>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</si>
  <si>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</si>
  <si>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</si>
  <si>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</si>
  <si>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</si>
  <si>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</si>
  <si>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</si>
  <si>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</si>
  <si>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</si>
  <si>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</si>
  <si>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</si>
  <si>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</si>
  <si>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</si>
  <si>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</si>
  <si>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</si>
  <si>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</si>
  <si>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</si>
  <si>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</si>
  <si>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</si>
  <si>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</si>
  <si>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</si>
  <si>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</si>
  <si>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</si>
  <si>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</si>
  <si>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</si>
  <si>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</si>
  <si>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</si>
  <si>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</si>
  <si>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</si>
  <si>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</si>
  <si>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</si>
  <si>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</si>
  <si>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</si>
  <si>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</si>
  <si>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</si>
  <si>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</si>
  <si>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</si>
  <si>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</si>
  <si>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</si>
  <si>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</si>
  <si>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</si>
  <si>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</si>
  <si>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</si>
  <si>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</si>
  <si>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</si>
  <si>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</si>
  <si>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</si>
  <si>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</si>
  <si>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</si>
  <si>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</si>
  <si>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</si>
  <si>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</si>
  <si>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</si>
  <si>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</si>
  <si>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</si>
  <si>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</si>
  <si>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</si>
  <si>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</si>
  <si>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</si>
  <si>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</si>
  <si>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</si>
  <si>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</si>
  <si>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</si>
  <si>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</si>
  <si>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</si>
  <si>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</si>
  <si>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</si>
  <si>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</si>
  <si>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</si>
  <si>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</si>
  <si>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</si>
  <si>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</si>
  <si>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</si>
  <si>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</si>
  <si>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</si>
  <si>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</si>
  <si>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</si>
  <si>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</si>
  <si>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</si>
  <si>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</si>
  <si>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</si>
  <si>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</si>
  <si>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</si>
  <si>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</si>
  <si>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</si>
  <si>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</si>
  <si>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</si>
  <si>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</si>
  <si>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</si>
  <si>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</si>
  <si>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</si>
  <si>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</si>
  <si>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</si>
  <si>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</si>
  <si>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</si>
  <si>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</si>
  <si>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</si>
  <si>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</si>
  <si>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</si>
  <si>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</si>
  <si>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</si>
  <si>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</si>
  <si>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</si>
  <si>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</si>
  <si>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</si>
  <si>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</si>
  <si>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</si>
  <si>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</si>
  <si>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</si>
  <si>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</si>
  <si>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</si>
  <si>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</si>
  <si>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</si>
  <si>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</si>
  <si>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</si>
  <si>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</si>
  <si>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</si>
  <si>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</si>
  <si>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</si>
  <si>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</si>
  <si>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</si>
  <si>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</si>
  <si>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</si>
  <si>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</si>
  <si>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</si>
  <si>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</si>
  <si>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</si>
  <si>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</si>
  <si>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</si>
  <si>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</si>
  <si>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</si>
  <si>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</si>
  <si>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</si>
  <si>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</si>
  <si>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</si>
  <si>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</si>
  <si>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</si>
  <si>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</si>
  <si>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</si>
  <si>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</si>
  <si>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</si>
  <si>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</si>
  <si>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</si>
  <si>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</si>
  <si>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</si>
  <si>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</si>
  <si>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EM team on the way ETA : 50 min</t>
  </si>
  <si>
    <t>PCM-20251027-00000052</t>
  </si>
  <si>
    <t>ETA 30 mins</t>
  </si>
  <si>
    <t>PCM-20251027-00000094</t>
  </si>
  <si>
    <t>EM   Team at site and checking rectifier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</si>
</sst>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294.12059548611433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13.625607060188486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45957.06902141204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45957.06902141204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45957.06902141204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45957.06902141204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45957.06902141204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45957.06902141204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45957.06902141204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45957.06902141204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45957.06902141204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45957.06902141204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45957.06902141204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45957.06902141204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45957.06902141204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45957.06902141204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45957.06902141204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45957.06902141204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45957.06902141204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45957.06902141204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45957.06902141204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45957.06902141204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45957.06902141204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45957.06902141204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45957.06902141204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45957.06902141204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45957.06902141204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45957.06902141204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45957.06902141204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45957.06902141204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45957.06902141204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45957.06902141204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45957.06902141204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45957.06902141204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45957.06902141204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45957.06902141204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45957.06902141204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45957.06902141204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45957.06902141204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45957.06902141204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45957.06902141204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45957.06902141204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45957.06902141204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45957.06902141204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45957.06902141204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45957.06902141204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45957.06902141204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45957.06902141204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45957.06902141204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45957.06902141204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45957.06902141204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45957.06902141204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45957.06902141204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45957.06902141204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45957.06902141204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6A5AE8AD-68F4-4D99-93D0-6C704CDD3E87}"/>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132.06918344907899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45957.06902141204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45957.06902141204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45957.06902141204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45957.06902141204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45957.06902141204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45957.06902141204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45957.06902141204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45957.06902141204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45957.06902141204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45957.06902141204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45957.06902141204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45957.06902141204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45957.06902141204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45957.06902141204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45957.06902141204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45957.06902141204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45957.06902141204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45957.06902141204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45957.06902141204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45957.06902141204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45957.06902141204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45957.06902141204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45957.06902141204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45957.06902141204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45957.06902141204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45957.06902141204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45957.06902141204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45957.06902141204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45957.06902141204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45957.06902141204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45957.06902141204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45957.06902141204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45957.06902141204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45957.06902141204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45957.06902141204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45957.06902141204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45957.06902141204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45957.06902141204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45957.06902141204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45957.06902141204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45957.06902141204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45957.06902141204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45957.06902141204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45957.06902141204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45957.06902141204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45957.06902141204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45957.06902141204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45957.06902141204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45957.06902141204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45957.06902141204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45957.06902141204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45957.06902141204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45957.06902141204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45957.06902141204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45957.06902141204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45957.06902141204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45957.06902141204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45957.06902141204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45957.06902141204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45957.06902141204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45957.06902141204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45957.06902141204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45957.06902141204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45957.06902141204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45957.06902141204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45957.06902141204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45957.06902141204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45957.06902141204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45957.06902141204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45957.06902141204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45957.06902141204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45957.06902141204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45957.06902141204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45957.06902141204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45957.06902141204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45957.06902141204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45957.06902141204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45957.06902141204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45957.06902141204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45957.06902141204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45957.06902141204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45957.06902141204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45957.06902141204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45957.06902141204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45957.06902141204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45957.06902141204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45957.06902141204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45957.06902141204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45957.06902141204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45957.06902141204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45957.06902141204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45957.06902141204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45957.06902141204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45957.06902141204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45957.06902141204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45957.06902141204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45957.06902141204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45957.06902141204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45957.06902141204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45957.06902141204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45957.06902141204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45957.06902141204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45957.06902141204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45957.06902141204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45957.06902141204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45957.06902141204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45957.06902141204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45957.06902141204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45957.06902141204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45957.06902141204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45957.06902141204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45957.06902141204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45957.06902141204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45957.06902141204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45957.06902141204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45957.06902141204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45957.06902141204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45957.06902141204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45957.06902141204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45957.06902141204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45957.06902141204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45957.06902141204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45957.06902141204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45957.06902141204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45957.06902141204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45957.06902141204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45957.06902141204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45957.06902141204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45957.06902141204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45957.06902141204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45957.06902141204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45957.06902141204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45957.06902141204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45957.06902141204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45957.06902141204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45957.06902141204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45957.06902141204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45957.06902141204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45957.06902141204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45957.06902141204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45957.06902141204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45957.06902141204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45957.06902141204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45957.06902141204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45957.06902141204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45957.06902141204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45957.06902141204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45957.06902141204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45957.06902141204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45957.06902141204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45957.06902141204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45957.06902141204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45957.06902141204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45957.06902141204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45957.06902141204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45957.06902141204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45957.06902141204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45957.06902141204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45957.06902141204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45957.06902141204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45957.06902141204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45957.06902141204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45957.06902141204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45957.06902141204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45957.06902141204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45957.06902141204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45957.06902141204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45957.06902141204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45957.06902141204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45957.06902141204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45957.06902141204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45957.06902141204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45957.06902141204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45957.06902141204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45957.06902141204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45957.06902141204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45957.06902141204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45957.06902141204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45957.06902141204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45957.06902141204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45957.06902141204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45957.06902141204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45957.06902141204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45957.06902141204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45957.06902141204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45957.06902141204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45957.06902141204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45957.06902141204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45957.06902141204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45957.06902141204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45957.06902141204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45957.06902141204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45957.06902141204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45957.06902141204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45957.06902141204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45957.06902141204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45957.06902141204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45957.06902141204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45957.06902141204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45957.06902141204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45957.06902141204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45957.06902141204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45957.06902141204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45957.06902141204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45957.06902141204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45957.06902141204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45957.06902141204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45957.06902141204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45957.06902141204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45957.06902141204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45957.06902141204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45957.06902141204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45957.06902141204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45957.06902141204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45957.06902141204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45957.06902141204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45957.06902141204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45957.06902141204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45957.06902141204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45957.06902141204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45957.06902141204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45957.06902141204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45957.06902141204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45957.06902141204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45957.06902141204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45957.06902141204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45957.06902141204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45957.06902141204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45957.06902141204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45957.06902141204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45957.06902141204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45957.06902141204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45957.06902141204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45957.06902141204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45957.06902141204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45957.06902141204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45957.06902141204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45957.06902141204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45957.06902141204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45957.06902141204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45957.06902141204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45957.06902141204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45957.06902141204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45957.06902141204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45957.06902141204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45957.06902141204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45957.06902141204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45957.06902141204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45957.06902141204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45957.06902141204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45957.06902141204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45957.06902141204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45957.06902141204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45957.06902141204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45957.06902141204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45957.06902141204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45957.06902141204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45957.06902141204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45957.06902141204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45957.06902141204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45957.06902141204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45957.06902141204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45957.06902141204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45957.06902141204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45957.06902141204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45957.06902141204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45957.06902141204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45957.06902141204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45957.06902141204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45957.06902141204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45957.06902141204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45957.06902141204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45957.06902141204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45957.06902141204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45957.06902141204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45957.06902141204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45957.06902141204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45957.06902141204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45957.06902141204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45957.06902141204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45957.06902141204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45957.06902141204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45957.06902141204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45957.06902141204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45957.06902141204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45957.06902141204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45957.06902141204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45957.06902141204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45957.06902141204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45957.06902141204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45957.06902141204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45957.06902141204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45957.06902141204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45957.06902141204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45957.06902141204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45957.06902141204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45957.06902141204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45957.06902141204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45957.06902141204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45957.06902141204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45957.06902141204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45957.06902141204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45957.06902141204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45957.06902141204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45957.06902141204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45957.06902141204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45957.06902141204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45957.06902141204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45957.06902141204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45957.06902141204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45957.06902141204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45957.06902141204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45957.06902141204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45957.06902141204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45957.06902141204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45957.06902141204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45957.06902141204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45957.06902141204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45957.06902141204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45957.06902141204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45957.06902141204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45957.06902141204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45957.06902141204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45957.06902141204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45957.06902141204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45957.06902141204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45957.06902141204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45957.06902141204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45957.06902141204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45957.06902141204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45957.06902141204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45957.06902141204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45957.06902141204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45957.06902141204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45957.06902141204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45957.06902141204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45957.06902141204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45957.06902141204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45957.06902141204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45957.06902141204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45957.06902141204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45957.06902141204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45957.06902141204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45957.06902141204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45957.06902141204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45957.06902141204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45957.06902141204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45957.06902141204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45957.06902141204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45957.06902141204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45957.06902141204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45957.06902141204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45957.06902141204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45957.06902141204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45957.06902141204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45957.06902141204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45957.06902141204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45957.06902141204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45957.06902141204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45957.06902141204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45957.06902141204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45957.06902141204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45957.06902141204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45957.06902141204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45957.06902141204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45957.06902141204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45957.06902141204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45957.06902141204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45957.06902141204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45957.06902141204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45957.06902141204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45957.06902141204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45957.06902141204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45957.06902141204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45957.06902141204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45957.06902141204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45957.06902141204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45957.06902141204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45957.06902141204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45957.06902141204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45957.06902141204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45957.06902141204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45957.06902141204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45957.06902141204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45957.06902141204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45957.06902141204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45957.06902141204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45957.06902141204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45957.06902141204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45957.06902141204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45957.06902141204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45957.06902141204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45957.06902141204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45957.06902141204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45957.06902141204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45957.06902141204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45957.06902141204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45957.06902141204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45957.06902141204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45957.06902141204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45957.06902141204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45957.06902141204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45957.06902141204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45957.06902141204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45957.06902141204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45957.06902141204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45957.06902141204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45957.06902141204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45957.06902141204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45957.06902141204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45957.06902141204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45957.06902141204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45957.06902141204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45957.06902141204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45957.06902141204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45957.06902141204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45957.06902141204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45957.06902141204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45957.06902141204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45957.06902141204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45957.06902141204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45957.06902141204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45957.06902141204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45957.06902141204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45957.06902141204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45957.06902141204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45957.06902141204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45957.06902141204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45957.06902141204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45957.06902141204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45957.06902141204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45957.06902141204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45957.06902141204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45957.06902141204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45957.06902141204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45957.06902141204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45957.06902141204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45957.06902141204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45957.06902141204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45957.06902141204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45957.06902141204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45957.06902141204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45957.06902141204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45957.06902141204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45957.06902141204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45957.06902141204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45957.06902141204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45957.06902141204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45957.06902141204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45957.06902141204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45957.06902141204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45957.06902141204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45957.06902141204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45957.06902141204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45957.06902141204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45957.06902141204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45957.06902141204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45957.06902141204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45957.06902141204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45957.06902141204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45957.06902141204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45957.06902141204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45957.06902141204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45957.06902141204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45957.06902141204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45957.06902141204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45957.06902141204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45957.06902141204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45957.06902141204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45957.06902141204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45957.06902141204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45957.06902141204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45957.06902141204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45957.06902141204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45957.06902141204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45957.06902141204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45957.06902141204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45957.06902141204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45957.06902141204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45957.06902141204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45957.06902141204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45957.06902141204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45957.06902141204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45957.06902141204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45957.06902141204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45957.06902141204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45957.06902141204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45957.06902141204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45957.06902141204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45957.06902141204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45957.06902141204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45957.06902141204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45957.06902141204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45957.06902141204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45957.06902141204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45957.06902141204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45957.06902141204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45957.06902141204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45957.06902141204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45957.06902141204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45957.06902141204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45957.06902141204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45957.06902141204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45957.06902141204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45957.06902141204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45957.06902141204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45957.06902141204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45957.06902141204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45957.06902141204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45957.06902141204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45957.06902141204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45957.06902141204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45957.06902141204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45957.06902141204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45957.06902141204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45957.06902141204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45957.06902141204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45957.06902141204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45957.06902141204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45957.06902141204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45957.06902141204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45957.06902141204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45957.06902141204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45957.06902141204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45957.06902141204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45957.06902141204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45957.06902141204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45957.06902141204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45957.06902141204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45957.06902141204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45957.06902141204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45957.06902141204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45957.06902141204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45957.06902141204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45957.06902141204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45957.06902141204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45957.06902141204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45957.06902141204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45957.06902141204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45957.06902141204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45957.06902141204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45957.06902141204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45957.06902141204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45957.06902141204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45957.06902141204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45957.06902141204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45957.06902141204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45957.06902141204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45957.06902141204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45957.06902141204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45957.06902141204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45957.06902141204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45957.06902141204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45957.06902141204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45957.06902141204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45957.06902141204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45957.06902141204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45957.06902141204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45957.06902141204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45957.06902141204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45957.06902141204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45957.06902141204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45957.06902141204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45957.06902141204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45957.06902141204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45957.06902141204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45957.06902141204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45957.06902141204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45957.06902141204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45957.06902141204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45957.06902141204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45957.06902141204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45957.06902141204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45957.06902141204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45957.06902141204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45957.06902141204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45957.06902141204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45957.06902141204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45957.06902141204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45957.06902141204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45957.06902141204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45957.06902141204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45957.06902141204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45957.06902141204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45957.06902141204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45957.06902141204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45957.06902141204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45957.06902141204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45957.06902141204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45957.06902141204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45957.06902141204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45957.06902141204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45957.06902141204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45957.06902141204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45957.06902141204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45957.06902141204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45957.06902141204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45957.06902141204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45957.06902141204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45957.06902141204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45957.06902141204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45957.06902141204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45957.06902141204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45957.06902141204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45957.06902141204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45957.06902141204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45957.06902141204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45957.06902141204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45957.06902141204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45957.06902141204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45957.06902141204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45957.06902141204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45957.06902141204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45957.06902141204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45957.06902141204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45957.06902141204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45957.06902141204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45957.06902141204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45957.06902141204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45957.06902141204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45957.06902141204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45957.06902141204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45957.06902141204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45957.06902141204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45957.06902141204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45957.06902141204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45957.06902141204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45957.06902141204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45957.06902141204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45957.06902141204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45957.06902141204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45957.06902141204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45957.06902141204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45957.06902141204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45957.06902141204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45957.06902141204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45957.06902141204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45957.06902141204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45957.06902141204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45957.06902141204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45957.06902141204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45957.06902141204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45957.06902141204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45957.06902141204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45957.06902141204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45957.06902141204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45957.06902141204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45957.06902141204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45957.06902141204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45957.06902141204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45957.06902141204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45957.06902141204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45957.06902141204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45957.06902141204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45957.06902141204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45957.06902141204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45957.06902141204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45957.06902141204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45957.06902141204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45957.06902141204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45957.06902141204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45957.06902141204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45957.06902141204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45957.06902141204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45957.06902141204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45957.06902141204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45957.06902141204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45957.06902141204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45957.06902141204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45957.06902141204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45957.06902141204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45957.06902141204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45957.06902141204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45957.06902141204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45957.06902141204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45957.06902141204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45957.06902141204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45957.06902141204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45957.06902141204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45957.06902141204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45957.06902141204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45957.06902141204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45957.06902141204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45957.06902141204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45957.06902141204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45957.06902141204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45957.06902141204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45957.06902141204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45957.06902141204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45957.06902141204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45957.06902141204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45957.06902141204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45957.06902141204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45957.06902141204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45957.06902141204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45957.06902141204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45957.06902141204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45957.06902141204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45957.06902141204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45957.06902141204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45957.06902141204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45957.06902141204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45957.06902141204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45957.06902141204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45957.06902141204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45957.06902141204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45957.06902141204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45957.06902141204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45957.06902141204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45957.06902141204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45957.06902141204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45957.06902141204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45957.06902141204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45957.06902141204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45957.06902141204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45957.06902141204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45957.06902141204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45957.06902141204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45957.06902141204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45957.06902141204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45957.06902141204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45957.06902141204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45957.06902141204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45957.06902141204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45957.06902141204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45957.06902141204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45957.06902141204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45957.06902141204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45957.06902141204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45957.06902141204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45957.06902141204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45957.06902141204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45957.06902141204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45957.06902141204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45957.06902141204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45957.06902141204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45957.06902141204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45957.06902141204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45957.06902141204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45957.06902141204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45957.06902141204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45957.06902141204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45957.06902141204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45957.06902141204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45957.06902141204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45957.06902141204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45957.06902141204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45957.06902141204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45957.06902141204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45957.06902141204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45957.06902141204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45957.06902141204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45957.06902141204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45957.06902141204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45957.06902141204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45957.06902141204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45957.06902141204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45957.06902141204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45957.06902141204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45957.06902141204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45957.06902141204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45957.06902141204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45957.06902141204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45957.06902141204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45957.06902141204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45957.06902141204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45957.06902141204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45957.06902141204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45957.06902141204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45957.06902141204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45957.06902141204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45957.06902141204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45957.06902141204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45957.06902141204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45957.06902141204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45957.06902141204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45957.06902141204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45957.06902141204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45957.06902141204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45957.06902141204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45957.06902141204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45957.06902141204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45957.06902141204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45957.06902141204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45957.06902141204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45957.06902141204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45957.06902141204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45957.06902141204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45957.06902141204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45957.06902141204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45957.06902141204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45957.06902141204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45957.06902141204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45957.06902141204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45957.06902141204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45957.06902141204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45957.06902141204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45957.06902141204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45957.06902141204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45957.06902141204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45957.06902141204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45957.06902141204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45957.06902141204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45957.06902141204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45957.06902141204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45957.06902141204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45957.06902141204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45957.06902141204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45957.06902141204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45957.06902141204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45957.06902141204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45957.06902141204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45957.06902141204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45957.06902141204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45957.06902141204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45957.06902141204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45957.06902141204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45957.06902141204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45957.06902141204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45957.06902141204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45957.06902141204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45957.06902141204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45957.06902141204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45957.06902141204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45957.06902141204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45957.06902141204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45957.06902141204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45957.06902141204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45957.06902141204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45957.06902141204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45957.06902141204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45957.06902141204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45957.06902141204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45957.06902141204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45957.06902141204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45957.06902141204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45957.06902141204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45957.06902141204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45957.06902141204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45957.06902141204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45957.06902141204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45957.06902141204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45957.06902141204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45957.06902141204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45957.06902141204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45957.06902141204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45957.06902141204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45957.06902141204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45957.06902141204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45957.06902141204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45957.06902141204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45957.06902141204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45957.06902141204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45957.06902141204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45957.06902141204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45957.06902141204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45957.06902141204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45957.06902141204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45957.06902141204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45957.06902141204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45957.06902141204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45957.06902141204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45957.06902141204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45957.06902141204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45957.06902141204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45957.06902141204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45957.06902141204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45957.06902141204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45957.06902141204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45957.06902141204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45957.06902141204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45957.06902141204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45957.06902141204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45957.06902141204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45957.06902141204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45957.06902141204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45957.06902141204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45957.06902141204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45957.06902141204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45957.06902141204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45957.06902141204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45957.06902141204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45957.06902141204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45957.06902141204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45957.06902141204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45957.06902141204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45957.06902141204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45957.06902141204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45957.06902141204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45957.06902141204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45957.06902141204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45957.06902141204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45957.06902141204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45957.06902141204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45957.06902141204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45957.06902141204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45957.06902141204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45957.06902141204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45957.06902141204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45957.06902141204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45957.06902141204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45957.06902141204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45957.06902141204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45957.06902141204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45957.06902141204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45957.06902141204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45957.06902141204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45957.06902141204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45957.06902141204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45957.06902141204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45957.06902141204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45957.06902141204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45957.06902141204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45957.06902141204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45957.06902141204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45957.06902141204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45957.06902141204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45957.06902141204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45957.06902141204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45957.06902141204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45957.06902141204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45957.06902141204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45957.06902141204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45957.06902141204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45957.06902141204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45957.06902141204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45957.06902141204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45957.06902141204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45957.06902141204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45957.06902141204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45957.06902141204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45957.06902141204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45957.06902141204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45957.06902141204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45957.06902141204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45957.06902141204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45957.06902141204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45957.06902141204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45957.06902141204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45957.06902141204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45957.06902141204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45957.06902141204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45957.06902141204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45957.06902141204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45957.06902141204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45957.06902141204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45957.06902141204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45957.06902141204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45957.06902141204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45957.06902141204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45957.06902141204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45957.06902141204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45957.06902141204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45957.06902141204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45957.06902141204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45957.06902141204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45957.06902141204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45957.06902141204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45957.06902141204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45957.06902141204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45957.06902141204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45957.06902141204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45957.06902141204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45957.06902141204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45957.06902141204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45957.06902141204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45957.06902141204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45957.06902141204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45957.06902141204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45957.06902141204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45957.06902141204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45957.06902141204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45957.06902141204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45957.06902141204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45957.06902141204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45957.06902141204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45957.06902141204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45957.06902141204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45957.06902141204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45957.06902141204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45957.06902141204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45957.06902141204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45957.06902141204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45957.06902141204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45957.06902141204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45957.06902141204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45957.06902141204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45957.06902141204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45957.06902141204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45957.06902141204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45957.06902141204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45957.06902141204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45957.06902141204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45957.06902141204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45957.06902141204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45957.06902141204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45957.06902141204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45957.06902141204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45957.06902141204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45957.06902141204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45957.06902141204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45957.06902141204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45957.06902141204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45957.06902141204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45957.06902141204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45957.06902141204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45957.06902141204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45957.06902141204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45957.06902141204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45957.06902141204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45957.06902141204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45957.06902141204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45957.06902141204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45957.06902141204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45957.06902141204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45957.06902141204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45957.06902141204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45957.06902141204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45957.06902141204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45957.06902141204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45957.06902141204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45957.06902141204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45957.06902141204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45957.06902141204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45957.06902141204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45957.06902141204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45957.06902141204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45957.06902141204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45957.06902141204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45957.06902141204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45957.06902141204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45957.06902141204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45957.06902141204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45957.06902141204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45957.06902141204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45957.06902141204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45957.06902141204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45957.06902141204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45957.06902141204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45957.06902141204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45957.06902141204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45957.06902141204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45957.06902141204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45957.06902141204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45957.06902141204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45957.06902141204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45957.06902141204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45957.06902141204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45957.06902141204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45957.06902141204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45957.06902141204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45957.06902141204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45957.06902141204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45957.06902141204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45957.06902141204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45957.06902141204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45957.06902141204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45957.06902141204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45957.06902141204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45957.06902141204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45957.06902141204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45957.06902141204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45957.06902141204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45957.06902141204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45957.06902141204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45957.06902141204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45957.06902141204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45957.06902141204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45957.06902141204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45957.06902141204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45957.06902141204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45957.06902141204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45957.06902141204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45957.06902141204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45957.06902141204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45957.06902141204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45957.06902141204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45957.06902141204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45957.06902141204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45957.06902141204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45957.06902141204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45957.06902141204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45957.06902141204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45957.06902141204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45957.06902141204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45957.06902141204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45957.06902141204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45957.06902141204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45957.06902141204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45957.06902141204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45957.06902141204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45957.06902141204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45957.06902141204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45957.06902141204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45957.06902141204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45957.06902141204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45957.06902141204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45957.06902141204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45957.06902141204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45957.06902141204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45957.06902141204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45957.06902141204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45957.06902141204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45957.06902141204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45957.06902141204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45957.06902141204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45957.06902141204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45957.06902141204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45957.06902141204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45957.06902141204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45957.06902141204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45957.06902141204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45957.06902141204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45957.06902141204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45957.06902141204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45957.06902141204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45957.06902141204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45957.06902141204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45957.06902141204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45957.06902141204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45957.06902141204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45957.06902141204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45957.06902141204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45957.06902141204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45957.06902141204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45957.06902141204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45957.06902141204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45957.06902141204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45957.06902141204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45957.06902141204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45957.06902141204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45957.06902141204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45957.06902141204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45957.06902141204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45957.06902141204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45957.06902141204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45957.06902141204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45957.06902141204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45957.06902141204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45957.06902141204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45957.06902141204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45957.06902141204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45957.06902141204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45957.06902141204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45957.06902141204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45957.06902141204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45957.06902141204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45957.06902141204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45957.06902141204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45957.06902141204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45957.06902141204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45957.06902141204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45957.06902141204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45957.06902141204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45957.06902141204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45957.06902141204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45957.06902141204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45957.06902141204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45957.06902141204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45957.06902141204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45957.06902141204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45957.06902141204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45957.06902141204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45957.06902141204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45957.06902141204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45957.06902141204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45957.06902141204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45957.06902141204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45957.06902141204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45957.06902141204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45957.06902141204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45957.06902141204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45957.06902141204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45957.06902141204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45957.06902141204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45957.06902141204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45957.06902141204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45957.06902141204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45957.06902141204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45957.06902141204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45957.06902141204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45957.06902141204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45957.06902141204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45957.06902141204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45957.06902141204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45957.06902141204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45957.06902141204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45957.06902141204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45957.06902141204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45957.06902141204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45957.06902141204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45957.06902141204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45957.06902141204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45957.06902141204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45957.06902141204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45957.06902141204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45957.06902141204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45957.06902141204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45957.06902141204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45957.06902141204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45957.06902141204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45957.06902141204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45957.06902141204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45957.06902141204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45957.06902141204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45957.06902141204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45957.06902141204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45957.06902141204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45957.06902141204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45957.06902141204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45957.06902141204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45957.06902141204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45957.06902141204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45957.06902141204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45957.06902141204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45957.06902141204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45957.06902141204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45957.06902141204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45957.06902141204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45957.06902141204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45957.06902141204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45957.06902141204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45957.06902141204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45957.06902141204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45957.06902141204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45957.06902141204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45957.06902141204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45957.06902141204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45957.06902141204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45957.06902141204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45957.06902141204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45957.06902141204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45957.06902141204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45957.06902141204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45957.06902141204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45957.06902141204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45957.06902141204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45957.06902141204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45957.06902141204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45957.06902141204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45957.06902141204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45957.06902141204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45957.06902141204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45957.06902141204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45957.06902141204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45957.06902141204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45957.06902141204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45957.06902141204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45957.06902141204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45957.06902141204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45957.06902141204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45957.06902141204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45957.06902141204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45957.06902141204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45957.06902141204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45957.06902141204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45957.06902141204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45957.06902141204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45957.06902141204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45957.06902141204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45957.06902141204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45957.06902141204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45957.06902141204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45957.06902141204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45957.06902141204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45957.06902141204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45957.06902141204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45957.06902141204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45957.06902141204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45957.06902141204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45957.06902141204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45957.06902141204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45957.06902141204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45957.06902141204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45957.06902141204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45957.06902141204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45957.06902141204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45957.06902141204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45957.06902141204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45957.06902141204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45957.06902141204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45957.06902141204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45957.06902141204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45957.06902141204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45957.06902141204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45957.06902141204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45957.06902141204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45957.06902141204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45957.06902141204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45957.06902141204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45957.06902141204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45957.06902141204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45957.06902141204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45957.06902141204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45957.06902141204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45957.06902141204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45957.06902141204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45957.06902141204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45957.06902141204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45957.06902141204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45957.06902141204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45957.06902141204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45957.06902141204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45957.06902141204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45957.06902141204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45957.06902141204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45957.06902141204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45957.06902141204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45957.06902141204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45957.06902141204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45957.06902141204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45957.06902141204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45957.06902141204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45957.06902141204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45957.06902141204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45957.06902141204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45957.06902141204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45957.06902141204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45957.06902141204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45957.06902141204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253.58830381944426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3.434299189815647</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45957.06902141204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45957.06902141204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45957.06902141204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45957.06902141204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45957.06902141204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45957.06902141204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45957.06902141204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45957.06902141204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45957.06902141204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45957.06902141204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45957.06902141204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45957.06902141204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45957.06902141204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45957.06902141204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45957.06902141204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45957.06902141204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45957.06902141204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45957.06902141204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45957.06902141204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45957.06902141204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45957.06902141204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45957.06902141204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45957.06902141204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45957.06902141204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45957.06902141204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45957.06902141204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45957.06902141204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45957.06902141204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45957.06902141204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45957.06902141204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45957.06902141204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45957.06902141204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45957.06902141204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45957.06902141204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45957.06902141204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45957.06902141204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45957.06902141204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45957.06902141204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45957.06902141204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45957.06902141204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45957.06902141204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45957.06902141204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45957.06902141204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45957.06902141204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45957.06902141204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45957.06902141204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45957.06902141204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45957.06902141204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45957.06902141204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45957.06902141204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45957.06902141204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45957.06902141204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45957.06902141204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45957.06902141204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45957.06902141204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45957.06902141204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45957.06902141204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45957.06902141204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45957.06902141204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45957.06902141204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45957.06902141204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45957.06902141204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45957.06902141204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45957.06902141204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45957.06902141204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45957.06902141204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45957.06902141204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45957.06902141204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45957.06902141204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45957.06902141204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45957.06902141204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45957.06902141204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45957.06902141204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45957.06902141204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45957.06902141204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45957.06902141204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45957.06902141204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45957.06902141204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45957.06902141204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45957.06902141204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45957.06902141204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45957.06902141204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45957.06902141204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45957.06902141204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45957.06902141204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45957.06902141204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45957.06902141204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45957.06902141204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45957.06902141204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45957.06902141204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45957.06902141204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45957.06902141204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45957.06902141204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45957.06902141204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45957.06902141204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45957.06902141204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45957.06902141204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45957.06902141204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45957.06902141204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45957.06902141204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45957.06902141204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45957.06902141204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45957.06902141204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45957.06902141204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45957.06902141204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45957.06902141204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45957.06902141204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45957.06902141204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45957.06902141204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45957.06902141204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45957.06902141204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45957.06902141204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45957.06902141204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45957.06902141204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45957.06902141204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45957.06902141204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45957.06902141204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45957.06902141204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45957.06902141204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45957.06902141204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45957.06902141204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45957.06902141204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45957.06902141204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45957.06902141204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45957.06902141204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45957.06902141204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45957.06902141204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45957.06902141204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45957.06902141204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45957.06902141204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45957.06902141204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45957.06902141204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45957.06902141204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45957.06902141204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45957.06902141204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45957.06902141204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45957.06902141204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45957.06902141204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45957.06902141204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45957.06902141204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45957.06902141204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45957.06902141204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45957.06902141204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45957.06902141204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45957.06902141204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45957.06902141204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45957.06902141204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45957.06902141204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45957.06902141204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45957.06902141204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45957.06902141204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45957.06902141204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45957.06902141204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45957.06902141204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45957.06902141204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45957.06902141204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45957.06902141204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45957.06902141204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45957.06902141204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45957.06902141204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45957.06902141204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45957.06902141204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45957.06902141204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45957.06902141204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45957.06902141204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45957.06902141204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45957.06902141204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45957.06902141204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45957.06902141204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45957.06902141204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45957.06902141204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45957.06902141204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45957.06902141204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45957.06902141204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45957.06902141204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45957.06902141204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45957.06902141204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45957.06902141204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45957.06902141204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45957.06902141204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45957.06902141204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45957.06902141204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45957.06902141204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45957.06902141204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45957.06902141204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45957.06902141204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45957.06902141204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45957.06902141204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45957.06902141204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45957.06902141204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45957.06902141204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45957.06902141204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45957.06902141204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45957.06902141204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45957.06902141204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45957.06902141204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45957.06902141204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45957.06902141204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45957.06902141204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45957.06902141204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45957.06902141204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45957.06902141204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45957.06902141204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45957.06902141204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5" sqref="K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65.236961226852145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30.88014409722382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8.4079103009280516</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0.21567650463111931</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R5</v>
      </c>
      <c r="C6" s="152"/>
      <c r="D6" s="152" t="s">
        <v>35058</v>
      </c>
      <c r="E6" s="152"/>
      <c r="F6" s="153"/>
      <c r="G6" s="154">
        <f ca="1">IFERROR(NOW()-F6,"")</f>
        <v>45957.06902141204</v>
      </c>
      <c r="H6" s="153"/>
      <c r="I6" s="152" t="str">
        <f>IFERROR(VLOOKUP(D6,DB!A:F,6,0),"")</f>
        <v>Generator-SG</v>
      </c>
      <c r="J6" s="152" t="str">
        <f>IFERROR(VLOOKUP(D6,DB!A:G,7,0),"")</f>
        <v>Vandalized</v>
      </c>
      <c r="K6" s="152" t="s">
        <v>39096</v>
      </c>
      <c r="L6" s="152" t="str">
        <f>IFERROR(VLOOKUP(D6,DB!A:I,9,0),"")</f>
        <v>Latis</v>
      </c>
    </row>
    <row r="7" spans="1:13" ht="15">
      <c r="A7" s="152"/>
      <c r="B7" s="152" t="str">
        <f>IFERROR(VLOOKUP(D7,DB!A:K,11,0),"")</f>
        <v/>
      </c>
      <c r="C7" s="152"/>
      <c r="D7" s="152"/>
      <c r="E7" s="152"/>
      <c r="F7" s="153"/>
      <c r="G7" s="154">
        <f ca="1">IFERROR(NOW()-F7,"")</f>
        <v>45957.06902141204</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45957.06902141204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45957.06902141204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45957.06902141204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45957.06902141204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45957.06902141204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45957.06902141204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45957.06902141204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45957.06902141204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45957.06902141204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45957.06902141204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45957.06902141204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45957.06902141204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45957.06902141204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45957.06902141204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45957.06902141204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45957.06902141204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45957.06902141204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45957.06902141204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45957.06902141204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45957.06902141204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45957.06902141204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45957.06902141204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45957.06902141204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45957.06902141204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45957.06902141204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45957.06902141204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45957.06902141204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45957.06902141204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45957.06902141204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45957.06902141204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45957.06902141204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45957.06902141204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45957.06902141204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45957.06902141204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45957.06902141204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45957.06902141204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45957.06902141204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45957.06902141204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45957.06902141204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45957.06902141204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45957.06902141204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45957.06902141204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45957.06902141204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45957.06902141204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45957.06902141204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45957.06902141204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45957.06902141204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45957.06902141204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45957.06902141204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45957.06902141204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45957.06902141204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45957.06902141204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45957.06902141204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45957.06902141204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45957.06902141204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45957.06902141204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45957.06902141204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45957.06902141204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45957.06902141204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45957.06902141204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45957.06902141204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45957.06902141204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45957.06902141204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45957.06902141204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45957.06902141204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45957.06902141204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45957.06902141204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45957.06902141204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45957.06902141204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45957.06902141204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45957.06902141204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45957.06902141204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45957.06902141204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45957.06902141204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45957.06902141204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45957.06902141204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45957.06902141204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45957.06902141204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45957.06902141204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45957.06902141204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45957.06902141204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45957.06902141204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45957.06902141204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45957.06902141204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45957.06902141204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45957.06902141204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45957.06902141204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45957.06902141204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45957.06902141204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45957.06902141204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45957.06902141204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45957.06902141204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45957.06902141204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45957.06902141204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45957.06902141204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45957.06902141204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45957.06902141204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45957.06902141204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45957.06902141204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45957.06902141204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45957.06902141204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45957.06902141204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45957.06902141204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45957.06902141204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45957.06902141204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45957.06902141204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45957.06902141204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45957.06902141204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45957.06902141204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45957.06902141204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45957.06902141204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45957.06902141204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45957.06902141204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45957.06902141204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45957.06902141204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45957.06902141204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45957.06902141204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45957.06902141204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45957.06902141204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45957.06902141204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45957.06902141204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45957.06902141204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45957.06902141204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45957.06902141204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45957.06902141204</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45957.06902141204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45957.06902141204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45957.06902141204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45957.06902141204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45957.06902141204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45957.06902141204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45957.06902141204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45957.06902141204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45957.06902141204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45957.06902141204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45957.06902141204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45957.06902141204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45957.06902141204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45957.06902141204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45957.06902141204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45957.06902141204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45957.06902141204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45957.06902141204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45957.06902141204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45957.06902141204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45957.06902141204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45957.06902141204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45957.06902141204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45957.06902141204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45957.06902141204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45957.06902141204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45957.06902141204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45957.06902141204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45957.06902141204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45957.06902141204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45957.06902141204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45957.06902141204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45957.06902141204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45957.06902141204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45957.06902141204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45957.06902141204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45957.06902141204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45957.06902141204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45957.06902141204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45957.06902141204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45957.06902141204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45957.06902141204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45957.06902141204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45957.06902141204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45957.06902141204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45957.06902141204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45957.06902141204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45957.06902141204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45957.06902141204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45957.06902141204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45957.06902141204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45957.06902141204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45957.06902141204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45957.06902141204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45957.06902141204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45957.06902141204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45957.06902141204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45957.06902141204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45957.06902141204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45957.06902141204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45957.06902141204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45957.06902141204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45957.06902141204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45957.06902141204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45957.06902141204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45957.06902141204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45957.06902141204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45957.06902141204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45957.06902141204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45957.06902141204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45957.06902141204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45957.06902141204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45957.06902141204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45957.06902141204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45957.06902141204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45957.06902141204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45957.06902141204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45957.06902141204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45957.06902141204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45957.06902141204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45957.06902141204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45957.06902141204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45957.06902141204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45957.06902141204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45957.06902141204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45957.06902141204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45957.06902141204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45957.06902141204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45957.06902141204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45957.06902141204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45957.06902141204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45957.06902141204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45957.06902141204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45957.06902141204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45957.06902141204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45957.06902141204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45957.06902141204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45957.06902141204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45957.06902141204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45957.06902141204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45957.06902141204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45957.06902141204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45957.06902141204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45957.06902141204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45957.06902141204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45957.06902141204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45957.06902141204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45957.06902141204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45957.06902141204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45957.06902141204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45957.06902141204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45957.06902141204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45957.06902141204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45957.06902141204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45957.06902141204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45957.06902141204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45957.06902141204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45957.06902141204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45957.06902141204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45957.06902141204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45957.06902141204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45957.06902141204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45957.06902141204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45957.06902141204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45957.06902141204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45957.06902141204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45957.06902141204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45957.06902141204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45957.06902141204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45957.06902141204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45957.06902141204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45957.06902141204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45957.06902141204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45957.06902141204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45957.06902141204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45957.06902141204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45957.06902141204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45957.06902141204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45957.06902141204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45957.06902141204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45957.06902141204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45957.06902141204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45957.06902141204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45957.06902141204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45957.06902141204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45957.06902141204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45957.06902141204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45957.06902141204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45957.06902141204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45957.06902141204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45957.06902141204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45957.06902141204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45957.06902141204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45957.06902141204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45957.06902141204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45957.06902141204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45957.06902141204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45957.06902141204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45957.06902141204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45957.06902141204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45957.06902141204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45957.06902141204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45957.06902141204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45957.06902141204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45957.06902141204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45957.06902141204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45957.06902141204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45957.06902141204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45957.06902141204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45957.06902141204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45957.06902141204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45957.06902141204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45957.06902141204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45957.06902141204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45957.06902141204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45957.06902141204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45957.06902141204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45957.06902141204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45957.06902141204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45957.06902141204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45957.06902141204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45957.06902141204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45957.06902141204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45957.06902141204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45957.06902141204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45957.06902141204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45957.06902141204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45957.06902141204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45957.06902141204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45957.06902141204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45957.06902141204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45957.06902141204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45957.06902141204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45957.06902141204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45957.06902141204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45957.06902141204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45957.06902141204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45957.06902141204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45957.06902141204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45957.06902141204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45957.06902141204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45957.06902141204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45957.06902141204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45957.06902141204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45957.06902141204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45957.06902141204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45957.06902141204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45957.06902141204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45957.06902141204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45957.06902141204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45957.06902141204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45957.06902141204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45957.06902141204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45957.06902141204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45957.06902141204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45957.06902141204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45957.06902141204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45957.06902141204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45957.06902141204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45957.06902141204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45957.06902141204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45957.06902141204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45957.06902141204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45957.06902141204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45957.06902141204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45957.06902141204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45957.06902141204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45957.06902141204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45957.06902141204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45957.06902141204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45957.06902141204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45957.06902141204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45957.06902141204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45957.06902141204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45957.06902141204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45957.06902141204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45957.06902141204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45957.06902141204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45957.06902141204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45957.06902141204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45957.06902141204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45957.06902141204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45957.06902141204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45957.06902141204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45957.06902141204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45957.06902141204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45957.06902141204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45957.06902141204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45957.06902141204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45957.06902141204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45957.06902141204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45957.06902141204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45957.06902141204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45957.06902141204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45957.06902141204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45957.06902141204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45957.06902141204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45957.06902141204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45957.06902141204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45957.06902141204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45957.06902141204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45957.06902141204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45957.06902141204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45957.06902141204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45957.06902141204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45957.06902141204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45957.06902141204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45957.06902141204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45957.06902141204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45957.06902141204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45957.06902141204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45957.06902141204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45957.06902141204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45957.06902141204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45957.06902141204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45957.06902141204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45957.06902141204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45957.06902141204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45957.06902141204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45957.06902141204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45957.06902141204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45957.06902141204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45957.06902141204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45957.06902141204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45957.06902141204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45957.06902141204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45957.06902141204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45957.06902141204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45957.06902141204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45957.06902141204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45957.06902141204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45957.06902141204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45957.06902141204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45957.06902141204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45957.06902141204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45957.06902141204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45957.06902141204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45957.06902141204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45957.06902141204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45957.06902141204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45957.06902141204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45957.06902141204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45957.06902141204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45957.06902141204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45957.06902141204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45957.06902141204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45957.06902141204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45957.06902141204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45957.06902141204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45957.06902141204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45957.06902141204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45957.06902141204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45957.06902141204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45957.06902141204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45957.06902141204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45957.06902141204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45957.06902141204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45957.06902141204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45957.06902141204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45957.06902141204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45957.06902141204</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1</v>
      </c>
      <c r="D2" s="103" t="s">
        <v>33626</v>
      </c>
      <c r="E2" s="106" t="s">
        <v>38998</v>
      </c>
      <c r="F2" s="107">
        <v>45957.035636574074</v>
      </c>
      <c r="G2" s="77">
        <f ca="1">IFERROR(NOW()-F2,"-")</f>
        <v>3.3384837966877967E-2</v>
      </c>
      <c r="H2" s="107">
        <v>45957.030081018522</v>
      </c>
      <c r="I2" s="103" t="str">
        <f>IFERROR(VLOOKUP(D2,DB!A:F,6,0),"")</f>
        <v>Generator-DG</v>
      </c>
      <c r="J2" s="102" t="str">
        <f>IFERROR(VLOOKUP(D2,DB!A:G,7,0),"")</f>
        <v>Vandalized</v>
      </c>
      <c r="K2" s="108" t="s">
        <v>39098</v>
      </c>
      <c r="L2" s="109" t="str">
        <f>IFERROR(VLOOKUP(D2,DB!A:I,9,0),"")</f>
        <v>Latis</v>
      </c>
    </row>
    <row r="3" spans="1:16383" ht="31.5" customHeight="1">
      <c r="A3" s="104" t="s">
        <v>39099</v>
      </c>
      <c r="B3" s="103" t="str">
        <f>IFERROR(VLOOKUP(D3,DB!A:K,11,0),"")</f>
        <v>R6</v>
      </c>
      <c r="C3" s="105">
        <v>1</v>
      </c>
      <c r="D3" s="103" t="s">
        <v>33141</v>
      </c>
      <c r="E3" s="106" t="s">
        <v>39079</v>
      </c>
      <c r="F3" s="107">
        <v>45957.058148148149</v>
      </c>
      <c r="G3" s="77">
        <f ca="1">IFERROR(NOW()-F3,"-")</f>
        <v>1.087326389097143E-2</v>
      </c>
      <c r="H3" s="107">
        <v>45957.052523148152</v>
      </c>
      <c r="I3" s="103" t="str">
        <f>IFERROR(VLOOKUP(D3,DB!A:F,6,0),"")</f>
        <v>SCECO+STB</v>
      </c>
      <c r="J3" s="102" t="str">
        <f>IFERROR(VLOOKUP(D3,DB!A:G,7,0),"")</f>
        <v>Good</v>
      </c>
      <c r="K3" s="108" t="s">
        <v>39100</v>
      </c>
      <c r="L3" s="109" t="str">
        <f>IFERROR(VLOOKUP(D3,DB!A:I,9,0),"")</f>
        <v>Latis</v>
      </c>
    </row>
    <row r="4" spans="1:16383" ht="31.5" customHeight="1">
      <c r="A4" s="104"/>
      <c r="B4" s="103" t="str">
        <f>IFERROR(VLOOKUP(D4,DB!A:K,11,0),"")</f>
        <v/>
      </c>
      <c r="C4" s="105"/>
      <c r="D4" s="103"/>
      <c r="E4" s="106"/>
      <c r="F4" s="107"/>
      <c r="G4" s="77">
        <f ca="1">IFERROR(NOW()-F4,"-")</f>
        <v>45957.06902141204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45957.06902141204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45957.06902141204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45957.06902141204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45957.06902141204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45957.06902141204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45957.06902141204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45957.06902141204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45957.06902141204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45957.06902141204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45957.06902141204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45957.06902141204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45957.06902141204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45957.06902141204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45957.06902141204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45957.06902141204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45957.06902141204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45957.06902141204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45957.06902141204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45957.06902141204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45957.06902141204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45957.06902141204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45957.06902141204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45957.06902141204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45957.06902141204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45957.06902141204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45957.06902141204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45957.06902141204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45957.06902141204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45957.06902141204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45957.06902141204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45957.06902141204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45957.06902141204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45957.06902141204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45957.06902141204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45957.06902141204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45957.06902141204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45957.06902141204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45957.06902141204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45957.06902141204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45957.06902141204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45957.06902141204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45957.06902141204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45957.06902141204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45957.06902141204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45957.06902141204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45957.06902141204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45957.06902141204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45957.06902141204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45957.06902141204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45957.06902141204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45957.06902141204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45957.06902141204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45957.06902141204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45957.06902141204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45957.06902141204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45957.06902141204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45957.06902141204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45957.06902141204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45957.06902141204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45957.06902141204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45957.06902141204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45957.06902141204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45957.06902141204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45957.06902141204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45957.06902141204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45957.06902141204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45957.06902141204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45957.06902141204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45957.06902141204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45957.06902141204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45957.06902141204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45957.06902141204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45957.06902141204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45957.06902141204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45957.06902141204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45957.06902141204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45957.06902141204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45957.06902141204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45957.06902141204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45957.06902141204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45957.06902141204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45957.06902141204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45957.06902141204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45957.06902141204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45957.06902141204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45957.06902141204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45957.06902141204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45957.06902141204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45957.06902141204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45957.06902141204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45957.06902141204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45957.06902141204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45957.06902141204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45957.06902141204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45957.06902141204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45957.06902141204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45957.06902141204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45957.06902141204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45957.06902141204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45957.06902141204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45957.06902141204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45957.06902141204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45957.06902141204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45957.06902141204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45957.06902141204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45957.06902141204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45957.06902141204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45957.06902141204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45957.06902141204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45957.06902141204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45957.06902141204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45957.06902141204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45957.06902141204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45957.06902141204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45957.06902141204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45957.06902141204</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2025-10-26T22:39:43Z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