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32" documentId="120_S{2AC9BD13-BADA-5192-A53E-5A8FF88502F6}" xr6:coauthVersionLast="47" xr6:coauthVersionMax="47" xr10:uidLastSave="{B73FF0B6-3D5B-4AB8-A7AD-7BF63954365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<sst xmlns="http://schemas.openxmlformats.org/spreadsheetml/2006/main" count="180292" uniqueCount="39127">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</sst>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310.7226543981451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45973.671080324071</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45973.671080324071</v>
      </c>
      <c r="H4" s="111"/>
      <c r="I4" s="109"/>
      <c r="J4" s="109"/>
      <c r="K4" s="113"/>
      <c r="L4" s="114" t="str">
        <f>IFERROR(VLOOKUP(#REF!,DB!A:I,9,0),"")</f>
        <v/>
      </c>
    </row>
    <row r="5" spans="1:15" ht="15" customHeight="1">
      <c r="A5" s="108"/>
      <c r="B5" s="109" t="str">
        <f>IFERROR(VLOOKUP(D5,DB!A:K,11,0),"")</f>
        <v/>
      </c>
      <c r="C5" s="109"/>
      <c r="D5" s="109"/>
      <c r="E5" s="110"/>
      <c r="F5" s="111"/>
      <c r="G5" s="112">
        <f t="shared" ca="1" si="0"/>
        <v>45973.671080324071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45973.671080324071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45973.671080324071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45973.671080324071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45973.671080324071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45973.671080324071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45973.671080324071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45973.671080324071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45973.671080324071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45973.671080324071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45973.671080324071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45973.671080324071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45973.671080324071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45973.671080324071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45973.671080324071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45973.671080324071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45973.671080324071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45973.671080324071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45973.671080324071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45973.671080324071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45973.671080324071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45973.671080324071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45973.671080324071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45973.671080324071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45973.671080324071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45973.671080324071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45973.671080324071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45973.671080324071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45973.671080324071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45973.671080324071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45973.671080324071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45973.671080324071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45973.671080324071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45973.671080324071</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45973.671080324071</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45973.671080324071</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45973.671080324071</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45973.671080324071</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45973.671080324071</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45973.671080324071</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45973.671080324071</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45973.671080324071</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45973.671080324071</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45973.671080324071</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45973.671080324071</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45973.671080324071</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45973.671080324071</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45973.671080324071</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45973.671080324071</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45973.671080324071</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45973.671080324071</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45973.671080324071</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45973.671080324071</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45973.671080324071</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45973.671080324071</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45973.671080324071</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45973.671080324071</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45973.671080324071</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45973.671080324071</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45973.671080324071</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45973.671080324071</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45973.671080324071</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45973.671080324071</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45973.671080324071</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45973.671080324071</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45973.671080324071</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45973.671080324071</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45973.671080324071</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45973.671080324071</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45973.671080324071</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45973.671080324071</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45973.671080324071</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45973.671080324071</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45973.671080324071</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45973.671080324071</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45973.671080324071</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45973.671080324071</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45973.671080324071</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45973.671080324071</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45973.671080324071</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45973.671080324071</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45973.671080324071</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45973.671080324071</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45973.671080324071</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45973.671080324071</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45973.671080324071</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45973.671080324071</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45973.671080324071</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45973.671080324071</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45973.671080324071</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45973.671080324071</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45973.671080324071</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45973.671080324071</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45973.671080324071</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45973.671080324071</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45973.671080324071</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45973.671080324071</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45973.671080324071</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45973.671080324071</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45973.671080324071</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45973.671080324071</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45973.671080324071</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45973.671080324071</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45973.671080324071</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45973.671080324071</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45973.671080324071</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45973.671080324071</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45973.671080324071</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45973.671080324071</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45973.671080324071</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45973.671080324071</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45973.671080324071</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45973.671080324071</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45973.671080324071</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45973.671080324071</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148.67124236110976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7.7006249994155951E-2</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45973.671080324071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45973.671080324071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45973.671080324071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45973.671080324071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45973.671080324071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45973.671080324071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45973.671080324071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45973.671080324071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45973.671080324071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45973.671080324071</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45973.671080324071</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45973.671080324071</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45973.671080324071</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45973.671080324071</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45973.671080324071</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45973.671080324071</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45973.671080324071</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45973.671080324071</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45973.671080324071</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45973.671080324071</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45973.671080324071</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45973.671080324071</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45973.671080324071</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45973.671080324071</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45973.671080324071</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45973.671080324071</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45973.671080324071</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45973.671080324071</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45973.671080324071</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45973.671080324071</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45973.671080324071</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45973.671080324071</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45973.671080324071</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45973.671080324071</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45973.671080324071</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45973.671080324071</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45973.671080324071</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45973.671080324071</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45973.671080324071</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45973.671080324071</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45973.671080324071</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45973.671080324071</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45973.671080324071</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45973.671080324071</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45973.671080324071</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45973.671080324071</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45973.671080324071</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45973.671080324071</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45973.671080324071</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45973.671080324071</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45973.671080324071</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45973.671080324071</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45973.671080324071</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45973.671080324071</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45973.671080324071</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45973.671080324071</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45973.671080324071</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45973.671080324071</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45973.671080324071</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45973.671080324071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45973.671080324071</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45973.671080324071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45973.671080324071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45973.671080324071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45973.671080324071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45973.671080324071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45973.671080324071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45973.671080324071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45973.671080324071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45973.671080324071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45973.671080324071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45973.671080324071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45973.671080324071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45973.671080324071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45973.671080324071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45973.671080324071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45973.671080324071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45973.671080324071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45973.671080324071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45973.671080324071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45973.671080324071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45973.671080324071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45973.671080324071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45973.671080324071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45973.671080324071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45973.671080324071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45973.671080324071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45973.671080324071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45973.671080324071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45973.671080324071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45973.671080324071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45973.671080324071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45973.671080324071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45973.671080324071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45973.671080324071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45973.671080324071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45973.671080324071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45973.671080324071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45973.671080324071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45973.671080324071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45973.671080324071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45973.671080324071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45973.671080324071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45973.671080324071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45973.671080324071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45973.671080324071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45973.671080324071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45973.671080324071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45973.671080324071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45973.671080324071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45973.671080324071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45973.671080324071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45973.671080324071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45973.671080324071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45973.671080324071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45973.671080324071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45973.671080324071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45973.671080324071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45973.671080324071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45973.671080324071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45973.671080324071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45973.671080324071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45973.671080324071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45973.671080324071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45973.671080324071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45973.671080324071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45973.671080324071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45973.671080324071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45973.671080324071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45973.671080324071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45973.671080324071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45973.671080324071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45973.671080324071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45973.671080324071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45973.671080324071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45973.671080324071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45973.671080324071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45973.671080324071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45973.671080324071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45973.671080324071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45973.671080324071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45973.671080324071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45973.671080324071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45973.671080324071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45973.671080324071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45973.671080324071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45973.671080324071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45973.671080324071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45973.671080324071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45973.671080324071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45973.671080324071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45973.671080324071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45973.671080324071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45973.671080324071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45973.671080324071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45973.671080324071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45973.671080324071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45973.671080324071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45973.671080324071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45973.671080324071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45973.671080324071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45973.671080324071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45973.671080324071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45973.671080324071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45973.671080324071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45973.671080324071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45973.671080324071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45973.671080324071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45973.671080324071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45973.671080324071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45973.671080324071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45973.671080324071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45973.671080324071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45973.671080324071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45973.671080324071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45973.671080324071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45973.671080324071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45973.671080324071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45973.671080324071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45973.671080324071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45973.671080324071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45973.671080324071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45973.671080324071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45973.671080324071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45973.671080324071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45973.671080324071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45973.671080324071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45973.671080324071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45973.671080324071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45973.671080324071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45973.671080324071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45973.671080324071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45973.671080324071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45973.671080324071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45973.671080324071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45973.671080324071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45973.671080324071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45973.671080324071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45973.671080324071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45973.671080324071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45973.671080324071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45973.671080324071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45973.671080324071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45973.671080324071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45973.671080324071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45973.671080324071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45973.671080324071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45973.671080324071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45973.671080324071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45973.671080324071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45973.671080324071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45973.671080324071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45973.671080324071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45973.671080324071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45973.671080324071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45973.671080324071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45973.671080324071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45973.671080324071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45973.671080324071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45973.671080324071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45973.671080324071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45973.671080324071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45973.671080324071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45973.671080324071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45973.671080324071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45973.671080324071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45973.671080324071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45973.671080324071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45973.671080324071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45973.671080324071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45973.671080324071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45973.671080324071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45973.671080324071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45973.671080324071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45973.671080324071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45973.671080324071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45973.671080324071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45973.671080324071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45973.671080324071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45973.671080324071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45973.671080324071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45973.671080324071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45973.671080324071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45973.671080324071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45973.671080324071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45973.671080324071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45973.671080324071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45973.671080324071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45973.671080324071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45973.671080324071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45973.671080324071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45973.671080324071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45973.671080324071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45973.671080324071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45973.671080324071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45973.671080324071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45973.671080324071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45973.671080324071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45973.671080324071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45973.671080324071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45973.671080324071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45973.671080324071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45973.671080324071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45973.671080324071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45973.671080324071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45973.671080324071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45973.671080324071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45973.671080324071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45973.671080324071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45973.671080324071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45973.671080324071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45973.671080324071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45973.671080324071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45973.671080324071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45973.671080324071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45973.671080324071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45973.671080324071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45973.671080324071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45973.671080324071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45973.671080324071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45973.671080324071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45973.671080324071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45973.671080324071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45973.671080324071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45973.671080324071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45973.671080324071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45973.671080324071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45973.671080324071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45973.671080324071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45973.671080324071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45973.671080324071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45973.671080324071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45973.671080324071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45973.671080324071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45973.671080324071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45973.671080324071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45973.671080324071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45973.671080324071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45973.671080324071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45973.671080324071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45973.671080324071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45973.671080324071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45973.671080324071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45973.671080324071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45973.671080324071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45973.671080324071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45973.671080324071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45973.671080324071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45973.671080324071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45973.671080324071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45973.671080324071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45973.671080324071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45973.671080324071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45973.671080324071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45973.671080324071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45973.671080324071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45973.671080324071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45973.671080324071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45973.671080324071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45973.671080324071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45973.671080324071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45973.671080324071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45973.671080324071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45973.671080324071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45973.671080324071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45973.671080324071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45973.671080324071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45973.671080324071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45973.671080324071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45973.671080324071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45973.671080324071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45973.671080324071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45973.671080324071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45973.671080324071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45973.671080324071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45973.671080324071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45973.671080324071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45973.671080324071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45973.671080324071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45973.671080324071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45973.671080324071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45973.671080324071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45973.671080324071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45973.671080324071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45973.671080324071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45973.671080324071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45973.671080324071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45973.671080324071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45973.671080324071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45973.671080324071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45973.671080324071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45973.671080324071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45973.671080324071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45973.671080324071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45973.671080324071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45973.671080324071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45973.671080324071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45973.671080324071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45973.671080324071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45973.671080324071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45973.671080324071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45973.671080324071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45973.671080324071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45973.671080324071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45973.671080324071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45973.671080324071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45973.671080324071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45973.671080324071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45973.671080324071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45973.671080324071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45973.671080324071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45973.671080324071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45973.671080324071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45973.671080324071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45973.671080324071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45973.671080324071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45973.671080324071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45973.671080324071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45973.671080324071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45973.671080324071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45973.671080324071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45973.671080324071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45973.671080324071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45973.671080324071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45973.671080324071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45973.671080324071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45973.671080324071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45973.671080324071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45973.671080324071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45973.671080324071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45973.671080324071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45973.671080324071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45973.671080324071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45973.671080324071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45973.671080324071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45973.671080324071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45973.671080324071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45973.671080324071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45973.671080324071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45973.671080324071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45973.671080324071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45973.671080324071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45973.671080324071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45973.671080324071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45973.671080324071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45973.671080324071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45973.671080324071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45973.671080324071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45973.671080324071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45973.671080324071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45973.671080324071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45973.671080324071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45973.671080324071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45973.671080324071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45973.671080324071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45973.671080324071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45973.671080324071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45973.671080324071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45973.671080324071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45973.671080324071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45973.671080324071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45973.671080324071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45973.671080324071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45973.671080324071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45973.671080324071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45973.671080324071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45973.671080324071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45973.671080324071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45973.671080324071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45973.671080324071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45973.671080324071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45973.671080324071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45973.671080324071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45973.671080324071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45973.671080324071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45973.671080324071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45973.671080324071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45973.671080324071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45973.671080324071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45973.671080324071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45973.671080324071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45973.671080324071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45973.671080324071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45973.671080324071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45973.671080324071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45973.671080324071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45973.671080324071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45973.671080324071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45973.671080324071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45973.671080324071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45973.671080324071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45973.671080324071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45973.671080324071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45973.671080324071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45973.671080324071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45973.671080324071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45973.671080324071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45973.671080324071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45973.671080324071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45973.671080324071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45973.671080324071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45973.671080324071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45973.671080324071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45973.671080324071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45973.671080324071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45973.671080324071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45973.671080324071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45973.671080324071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45973.671080324071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45973.671080324071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45973.671080324071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45973.671080324071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45973.671080324071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45973.671080324071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45973.671080324071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45973.671080324071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45973.671080324071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45973.671080324071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45973.671080324071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45973.671080324071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45973.671080324071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45973.671080324071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45973.671080324071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45973.671080324071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45973.671080324071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45973.671080324071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45973.671080324071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45973.671080324071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45973.671080324071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45973.671080324071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45973.671080324071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45973.671080324071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45973.671080324071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45973.671080324071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45973.671080324071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45973.671080324071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45973.671080324071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45973.671080324071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45973.671080324071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45973.671080324071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45973.671080324071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45973.671080324071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45973.671080324071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45973.671080324071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45973.671080324071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45973.671080324071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45973.671080324071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45973.671080324071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45973.671080324071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45973.671080324071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45973.671080324071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45973.671080324071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45973.671080324071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45973.671080324071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45973.671080324071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45973.671080324071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45973.671080324071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45973.671080324071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45973.671080324071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45973.671080324071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45973.671080324071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45973.671080324071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45973.671080324071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45973.671080324071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45973.671080324071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45973.671080324071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45973.671080324071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45973.671080324071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45973.671080324071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45973.671080324071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45973.671080324071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45973.671080324071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45973.671080324071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45973.671080324071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45973.671080324071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45973.671080324071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45973.671080324071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45973.671080324071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45973.671080324071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45973.671080324071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45973.671080324071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45973.671080324071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45973.671080324071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45973.671080324071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45973.671080324071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45973.671080324071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45973.671080324071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45973.671080324071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45973.671080324071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45973.671080324071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45973.671080324071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45973.671080324071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45973.671080324071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45973.671080324071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45973.671080324071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45973.671080324071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45973.671080324071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45973.671080324071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45973.671080324071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45973.671080324071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45973.671080324071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45973.671080324071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45973.671080324071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45973.671080324071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45973.671080324071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45973.671080324071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45973.671080324071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45973.671080324071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45973.671080324071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45973.671080324071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45973.671080324071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45973.671080324071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45973.671080324071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45973.671080324071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45973.671080324071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45973.671080324071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45973.671080324071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45973.671080324071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45973.671080324071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45973.671080324071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45973.671080324071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45973.671080324071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45973.671080324071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45973.671080324071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45973.671080324071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45973.671080324071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45973.671080324071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45973.671080324071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45973.671080324071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45973.671080324071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45973.671080324071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45973.671080324071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45973.671080324071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45973.671080324071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45973.671080324071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45973.671080324071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45973.671080324071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45973.671080324071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45973.671080324071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45973.671080324071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45973.671080324071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45973.671080324071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45973.671080324071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45973.671080324071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45973.671080324071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45973.671080324071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45973.671080324071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45973.671080324071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45973.671080324071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45973.671080324071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45973.671080324071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45973.671080324071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45973.671080324071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45973.671080324071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45973.671080324071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45973.671080324071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45973.671080324071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45973.671080324071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45973.671080324071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45973.671080324071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45973.671080324071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45973.671080324071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45973.671080324071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45973.671080324071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45973.671080324071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45973.671080324071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45973.671080324071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45973.671080324071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45973.671080324071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45973.671080324071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45973.671080324071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45973.671080324071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45973.671080324071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45973.671080324071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45973.671080324071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45973.671080324071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45973.671080324071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45973.671080324071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45973.671080324071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45973.671080324071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45973.671080324071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45973.671080324071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45973.671080324071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45973.671080324071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45973.671080324071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45973.671080324071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45973.671080324071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45973.671080324071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45973.671080324071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45973.671080324071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45973.671080324071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45973.671080324071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45973.671080324071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45973.671080324071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45973.671080324071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45973.671080324071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45973.671080324071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45973.671080324071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45973.671080324071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45973.671080324071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45973.671080324071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45973.671080324071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45973.671080324071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45973.671080324071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45973.671080324071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45973.671080324071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45973.671080324071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45973.671080324071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45973.671080324071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45973.671080324071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45973.671080324071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45973.671080324071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45973.671080324071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45973.671080324071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45973.671080324071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45973.671080324071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45973.671080324071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45973.671080324071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45973.671080324071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45973.671080324071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45973.671080324071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45973.671080324071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45973.671080324071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45973.671080324071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45973.671080324071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45973.671080324071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45973.671080324071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45973.671080324071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45973.671080324071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45973.671080324071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45973.671080324071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45973.671080324071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45973.671080324071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45973.671080324071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45973.671080324071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45973.671080324071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45973.671080324071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45973.671080324071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45973.671080324071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45973.671080324071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45973.671080324071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45973.671080324071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45973.671080324071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45973.671080324071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45973.671080324071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45973.671080324071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45973.671080324071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45973.671080324071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45973.671080324071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45973.671080324071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45973.671080324071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45973.671080324071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45973.671080324071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45973.671080324071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45973.671080324071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45973.671080324071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45973.671080324071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45973.671080324071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45973.671080324071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45973.671080324071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45973.671080324071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45973.671080324071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45973.671080324071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45973.671080324071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45973.671080324071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45973.671080324071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45973.671080324071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45973.671080324071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45973.671080324071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45973.671080324071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45973.671080324071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45973.671080324071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45973.671080324071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45973.671080324071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45973.671080324071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45973.671080324071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45973.671080324071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45973.671080324071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45973.671080324071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45973.671080324071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45973.671080324071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45973.671080324071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45973.671080324071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45973.671080324071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45973.671080324071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45973.671080324071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45973.671080324071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45973.671080324071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45973.671080324071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45973.671080324071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45973.671080324071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45973.671080324071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45973.671080324071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45973.671080324071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45973.671080324071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45973.671080324071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45973.671080324071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45973.671080324071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45973.671080324071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45973.671080324071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45973.671080324071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45973.671080324071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45973.671080324071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45973.671080324071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45973.671080324071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45973.671080324071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45973.671080324071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45973.671080324071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45973.671080324071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45973.671080324071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45973.671080324071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45973.671080324071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45973.671080324071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45973.671080324071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45973.671080324071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45973.671080324071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45973.671080324071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45973.671080324071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45973.671080324071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45973.671080324071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45973.671080324071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45973.671080324071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45973.671080324071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45973.671080324071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45973.671080324071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45973.671080324071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45973.671080324071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45973.671080324071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45973.671080324071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45973.671080324071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45973.671080324071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45973.671080324071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45973.671080324071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45973.671080324071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45973.671080324071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45973.671080324071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45973.671080324071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45973.671080324071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45973.671080324071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45973.671080324071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45973.671080324071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45973.671080324071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45973.671080324071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45973.671080324071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45973.671080324071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45973.671080324071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45973.671080324071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45973.671080324071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45973.671080324071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45973.671080324071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45973.671080324071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45973.671080324071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45973.671080324071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45973.671080324071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45973.671080324071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45973.671080324071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45973.671080324071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45973.671080324071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45973.671080324071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45973.671080324071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45973.671080324071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45973.671080324071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45973.671080324071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45973.671080324071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45973.671080324071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45973.671080324071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45973.671080324071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45973.671080324071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45973.671080324071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45973.671080324071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45973.671080324071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45973.671080324071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45973.671080324071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45973.671080324071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45973.671080324071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45973.671080324071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45973.671080324071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45973.671080324071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45973.671080324071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45973.671080324071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45973.671080324071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45973.671080324071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45973.671080324071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45973.671080324071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45973.671080324071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45973.671080324071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45973.671080324071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45973.671080324071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45973.671080324071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45973.671080324071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45973.671080324071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45973.671080324071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45973.671080324071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45973.671080324071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45973.671080324071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45973.671080324071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45973.671080324071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45973.671080324071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45973.671080324071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45973.671080324071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45973.671080324071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45973.671080324071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45973.671080324071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45973.671080324071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45973.671080324071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45973.671080324071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45973.671080324071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45973.671080324071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45973.671080324071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45973.671080324071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45973.671080324071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45973.671080324071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45973.671080324071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45973.671080324071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45973.671080324071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45973.671080324071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45973.671080324071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45973.671080324071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45973.671080324071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45973.671080324071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45973.671080324071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45973.671080324071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45973.671080324071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45973.671080324071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45973.671080324071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45973.671080324071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45973.671080324071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45973.671080324071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45973.671080324071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45973.671080324071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45973.671080324071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45973.671080324071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45973.671080324071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45973.671080324071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45973.671080324071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45973.671080324071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45973.671080324071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45973.671080324071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45973.671080324071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45973.671080324071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45973.671080324071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45973.671080324071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45973.671080324071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45973.671080324071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45973.671080324071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45973.671080324071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45973.671080324071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45973.671080324071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45973.671080324071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45973.671080324071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45973.671080324071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45973.671080324071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45973.671080324071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45973.671080324071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45973.671080324071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45973.671080324071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45973.671080324071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45973.671080324071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45973.671080324071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45973.671080324071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45973.671080324071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45973.671080324071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45973.671080324071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45973.671080324071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45973.671080324071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45973.671080324071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45973.671080324071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45973.671080324071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45973.671080324071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45973.671080324071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45973.671080324071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45973.671080324071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45973.671080324071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45973.671080324071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45973.671080324071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45973.671080324071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45973.671080324071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45973.671080324071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45973.671080324071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45973.671080324071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45973.671080324071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45973.671080324071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45973.671080324071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45973.671080324071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45973.671080324071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45973.671080324071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45973.671080324071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45973.671080324071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45973.671080324071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45973.671080324071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45973.671080324071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45973.671080324071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45973.671080324071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45973.671080324071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45973.671080324071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45973.671080324071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45973.671080324071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45973.671080324071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45973.671080324071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45973.671080324071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45973.671080324071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45973.671080324071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45973.671080324071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45973.671080324071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45973.671080324071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45973.671080324071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45973.671080324071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45973.671080324071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45973.671080324071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45973.671080324071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45973.671080324071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45973.671080324071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45973.671080324071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45973.671080324071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45973.671080324071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45973.671080324071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45973.671080324071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45973.671080324071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45973.671080324071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45973.671080324071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45973.671080324071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45973.671080324071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45973.671080324071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45973.671080324071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45973.671080324071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45973.671080324071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45973.671080324071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45973.671080324071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45973.671080324071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45973.671080324071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45973.671080324071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45973.671080324071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45973.671080324071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45973.671080324071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45973.671080324071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45973.671080324071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45973.671080324071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45973.671080324071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45973.671080324071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45973.671080324071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45973.671080324071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45973.671080324071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45973.671080324071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45973.671080324071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45973.671080324071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45973.671080324071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45973.671080324071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45973.671080324071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45973.671080324071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45973.671080324071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45973.671080324071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45973.671080324071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45973.671080324071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45973.671080324071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45973.671080324071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45973.671080324071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45973.671080324071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45973.671080324071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45973.671080324071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45973.671080324071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45973.671080324071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45973.671080324071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45973.671080324071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45973.671080324071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45973.671080324071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45973.671080324071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45973.671080324071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45973.671080324071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45973.671080324071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45973.671080324071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45973.671080324071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45973.671080324071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45973.671080324071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45973.671080324071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45973.671080324071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45973.671080324071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45973.671080324071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45973.671080324071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45973.671080324071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45973.671080324071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45973.671080324071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45973.671080324071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45973.671080324071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45973.671080324071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45973.671080324071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45973.671080324071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45973.671080324071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45973.671080324071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45973.671080324071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45973.671080324071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45973.671080324071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45973.671080324071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45973.671080324071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45973.671080324071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45973.671080324071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45973.671080324071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45973.671080324071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45973.671080324071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45973.671080324071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45973.671080324071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45973.671080324071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45973.671080324071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45973.671080324071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45973.671080324071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45973.671080324071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45973.671080324071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45973.671080324071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45973.671080324071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45973.671080324071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45973.671080324071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45973.671080324071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45973.671080324071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45973.671080324071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45973.671080324071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45973.671080324071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45973.671080324071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45973.671080324071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45973.671080324071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45973.671080324071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45973.671080324071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45973.671080324071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45973.671080324071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45973.671080324071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45973.671080324071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45973.671080324071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45973.671080324071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45973.671080324071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45973.671080324071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45973.671080324071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45973.671080324071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45973.671080324071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45973.671080324071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45973.671080324071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45973.671080324071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45973.671080324071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45973.671080324071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45973.671080324071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45973.671080324071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45973.671080324071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45973.671080324071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45973.671080324071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45973.671080324071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8" sqref="D8: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270.19036273147503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0.20540902777429437</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4.0189120365539566E-2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45973.671080324071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45973.671080324071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45973.671080324071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45973.671080324071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45973.671080324071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45973.671080324071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45973.671080324071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45973.671080324071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45973.671080324071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45973.671080324071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45973.671080324071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45973.671080324071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45973.671080324071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45973.671080324071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45973.671080324071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45973.671080324071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45973.671080324071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45973.671080324071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45973.671080324071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45973.671080324071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45973.671080324071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45973.671080324071</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45973.671080324071</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45973.671080324071</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45973.671080324071</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45973.671080324071</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45973.671080324071</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45973.671080324071</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45973.671080324071</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45973.671080324071</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45973.671080324071</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45973.671080324071</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45973.671080324071</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81.839020138882915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47.48220300925459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3" ca="1" si="1">IFERROR(NOW()-F4,"")</f>
        <v>25.009969212958822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3</v>
      </c>
      <c r="D6" s="124" t="s">
        <v>38298</v>
      </c>
      <c r="E6" s="124" t="s">
        <v>39021</v>
      </c>
      <c r="F6" s="173">
        <v>45973.651724537034</v>
      </c>
      <c r="G6" s="126">
        <f t="shared" ca="1" si="1"/>
        <v>1.9355787037056871E-2</v>
      </c>
      <c r="H6" s="125">
        <v>45973.636446759258</v>
      </c>
      <c r="I6" s="124" t="str">
        <f>IFERROR(VLOOKUP(D6,DB!A:F,6,0),"")</f>
        <v>SCECO</v>
      </c>
      <c r="J6" s="124" t="str">
        <f>IFERROR(VLOOKUP(D6,DB!A:G,7,0),"")</f>
        <v>Haj Removal</v>
      </c>
      <c r="K6" s="124" t="s">
        <v>39124</v>
      </c>
      <c r="L6" s="124" t="str">
        <f>IFERROR(VLOOKUP(D6,DB!A:I,9,0),"")</f>
        <v>Latis</v>
      </c>
    </row>
    <row r="7" spans="1:13">
      <c r="A7" s="124" t="s">
        <v>39123</v>
      </c>
      <c r="B7" s="124" t="str">
        <f>IFERROR(VLOOKUP(D7,DB!A:K,11,0),"")</f>
        <v>R5</v>
      </c>
      <c r="C7" s="124">
        <v>1</v>
      </c>
      <c r="D7" s="124" t="s">
        <v>38495</v>
      </c>
      <c r="E7" s="124" t="s">
        <v>39021</v>
      </c>
      <c r="F7" s="173">
        <v>45973.651724537034</v>
      </c>
      <c r="G7" s="126">
        <f t="shared" ca="1" si="1"/>
        <v>1.9355787037056871E-2</v>
      </c>
      <c r="H7" s="125">
        <v>45973.636446759258</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ca="1" si="1"/>
        <v>45973.671080324071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45973.671080324071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45973.671080324071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45973.671080324071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45973.671080324071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45973.671080324071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45973.671080324071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45973.671080324071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45973.671080324071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45973.671080324071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45973.671080324071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45973.671080324071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45973.671080324071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45973.671080324071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45973.671080324071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45973.671080324071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45973.671080324071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45973.671080324071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45973.671080324071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45973.671080324071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45973.671080324071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45973.671080324071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45973.671080324071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45973.671080324071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45973.671080324071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45973.671080324071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45973.671080324071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45973.671080324071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45973.671080324071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45973.671080324071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45973.671080324071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45973.671080324071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45973.671080324071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45973.671080324071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45973.671080324071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45973.671080324071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45973.671080324071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45973.671080324071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45973.671080324071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45973.671080324071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45973.671080324071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45973.671080324071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45973.671080324071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45973.671080324071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45973.671080324071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45973.671080324071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45973.671080324071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45973.671080324071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45973.671080324071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45973.671080324071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45973.671080324071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45973.671080324071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45973.671080324071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45973.671080324071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45973.671080324071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45973.671080324071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45973.671080324071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45973.671080324071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45973.671080324071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45973.671080324071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45973.671080324071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45973.671080324071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45973.671080324071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45973.671080324071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45973.671080324071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45973.671080324071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45973.671080324071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45973.671080324071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45973.671080324071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45973.671080324071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45973.671080324071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45973.671080324071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45973.671080324071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45973.671080324071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45973.671080324071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45973.671080324071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45973.671080324071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45973.671080324071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45973.671080324071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45973.671080324071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45973.671080324071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45973.671080324071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45973.671080324071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45973.671080324071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45973.671080324071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45973.671080324071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45973.671080324071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45973.671080324071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45973.671080324071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45973.671080324071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45973.671080324071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45973.671080324071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45973.671080324071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45973.671080324071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45973.671080324071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45973.671080324071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45973.671080324071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45973.671080324071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45973.671080324071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45973.671080324071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45973.671080324071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45973.671080324071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45973.671080324071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45973.671080324071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45973.671080324071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45973.671080324071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45973.671080324071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45973.671080324071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45973.671080324071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45973.671080324071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45973.671080324071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45973.671080324071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45973.671080324071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45973.671080324071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45973.671080324071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45973.671080324071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45973.671080324071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45973.671080324071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45973.671080324071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45973.671080324071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45973.671080324071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45973.671080324071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45973.671080324071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45973.671080324071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45973.671080324071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45973.671080324071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45973.671080324071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45973.671080324071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45973.671080324071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45973.671080324071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45973.671080324071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45973.671080324071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45973.671080324071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45973.671080324071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45973.671080324071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45973.671080324071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45973.671080324071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45973.671080324071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45973.671080324071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45973.671080324071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45973.671080324071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45973.671080324071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45973.671080324071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45973.671080324071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45973.671080324071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45973.671080324071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45973.671080324071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45973.671080324071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45973.671080324071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45973.671080324071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45973.671080324071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45973.671080324071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45973.671080324071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45973.671080324071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45973.671080324071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45973.671080324071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45973.671080324071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45973.671080324071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45973.671080324071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45973.671080324071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45973.671080324071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45973.671080324071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45973.671080324071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45973.671080324071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45973.671080324071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45973.671080324071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45973.671080324071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45973.671080324071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45973.671080324071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45973.671080324071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45973.671080324071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45973.671080324071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45973.671080324071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45973.671080324071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45973.671080324071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45973.671080324071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45973.671080324071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45973.671080324071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45973.671080324071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45973.671080324071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45973.671080324071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45973.671080324071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45973.671080324071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45973.671080324071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45973.671080324071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45973.671080324071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45973.671080324071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45973.671080324071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45973.671080324071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45973.671080324071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45973.671080324071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45973.671080324071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45973.671080324071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45973.671080324071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45973.671080324071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45973.671080324071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45973.671080324071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45973.671080324071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45973.671080324071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45973.671080324071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45973.671080324071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45973.671080324071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45973.671080324071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45973.671080324071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45973.671080324071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45973.671080324071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45973.671080324071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45973.671080324071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45973.671080324071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45973.671080324071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45973.671080324071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45973.671080324071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45973.671080324071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45973.671080324071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45973.671080324071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45973.671080324071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45973.671080324071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45973.671080324071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45973.671080324071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45973.671080324071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45973.671080324071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45973.671080324071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45973.671080324071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45973.671080324071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45973.671080324071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45973.671080324071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45973.671080324071</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tabSelected="1"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39125</v>
      </c>
      <c r="B2" s="141" t="str">
        <f>IFERROR(VLOOKUP(D2,DB!A:K,11,0),"")</f>
        <v>R6</v>
      </c>
      <c r="C2" s="142">
        <v>1</v>
      </c>
      <c r="D2" s="141" t="s">
        <v>30913</v>
      </c>
      <c r="E2" s="124" t="s">
        <v>39021</v>
      </c>
      <c r="F2" s="156">
        <v>45973.331250000003</v>
      </c>
      <c r="G2" s="105">
        <f t="shared" ref="G2:G53" ca="1" si="0">IFERROR(NOW()-F2,"-")</f>
        <v>0.33983032406831626</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45973.671080324071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45973.671080324071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45973.671080324071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45973.671080324071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45973.671080324071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45973.671080324071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45973.671080324071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45973.671080324071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45973.671080324071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45973.671080324071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45973.671080324071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45973.671080324071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45973.671080324071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45973.671080324071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45973.671080324071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45973.671080324071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45973.671080324071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45973.671080324071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45973.671080324071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45973.671080324071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45973.671080324071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45973.671080324071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45973.671080324071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45973.671080324071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45973.671080324071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45973.671080324071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45973.671080324071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45973.671080324071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45973.671080324071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45973.671080324071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45973.671080324071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45973.671080324071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45973.671080324071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45973.671080324071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45973.671080324071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45973.671080324071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45973.671080324071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45973.671080324071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45973.671080324071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45973.671080324071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45973.671080324071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45973.671080324071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45973.671080324071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45973.671080324071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45973.671080324071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45973.671080324071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45973.671080324071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45973.671080324071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45973.671080324071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45973.671080324071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45973.671080324071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45973.671080324071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45973.671080324071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45973.671080324071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45973.671080324071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45973.671080324071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45973.671080324071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45973.671080324071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45973.671080324071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45973.671080324071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45973.671080324071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45973.671080324071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45973.671080324071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45973.671080324071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45973.671080324071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45973.671080324071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45973.671080324071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45973.671080324071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45973.671080324071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45973.671080324071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45973.671080324071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45973.671080324071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45973.671080324071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45973.671080324071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45973.671080324071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45973.671080324071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45973.671080324071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45973.671080324071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45973.671080324071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45973.671080324071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45973.671080324071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45973.671080324071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45973.671080324071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45973.671080324071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45973.671080324071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45973.671080324071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45973.671080324071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45973.671080324071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45973.671080324071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45973.671080324071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45973.671080324071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45973.671080324071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45973.671080324071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45973.671080324071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45973.671080324071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45973.671080324071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45973.671080324071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45973.671080324071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45973.671080324071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45973.671080324071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45973.671080324071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45973.671080324071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45973.671080324071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45973.671080324071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45973.671080324071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45973.671080324071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45973.671080324071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45973.671080324071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45973.671080324071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45973.671080324071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45973.671080324071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45973.671080324071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45973.671080324071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45973.671080324071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45973.671080324071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45973.671080324071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45973.671080324071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45973.671080324071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45973.671080324071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45973.671080324071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45973.671080324071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45973.671080324071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45973.671080324071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45973.671080324071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45973.671080324071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45973.671080324071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45973.671080324071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45973.671080324071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45973.671080324071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45973.671080324071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45973.671080324071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45973.671080324071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45973.671080324071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45973.671080324071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45973.671080324071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45973.671080324071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45973.671080324071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45973.671080324071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45973.671080324071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45973.671080324071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45973.671080324071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45973.671080324071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45973.671080324071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45973.671080324071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45973.671080324071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45973.671080324071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45973.671080324071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45973.671080324071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45973.671080324071</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2025-11-12T13:07:14Z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