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28" documentId="13_ncr:1_{F6CB121F-512D-4AA6-A0C1-0FB36C537598}" xr6:coauthVersionLast="47" xr6:coauthVersionMax="47" xr10:uidLastSave="{8072D579-8A96-484D-B056-A29EDB2C019C}"/>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<sst xmlns="http://schemas.openxmlformats.org/spreadsheetml/2006/main" count="179025" uniqueCount="39106">
  <si>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</si>
  <si>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</si>
  <si>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</si>
  <si>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</si>
  <si>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</si>
  <si>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</si>
  <si>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</si>
  <si>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</si>
  <si>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</si>
  <si>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</si>
  <si>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</si>
  <si>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</si>
  <si>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</si>
  <si>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</si>
  <si>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</si>
  <si>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</si>
  <si>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</si>
  <si>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</si>
  <si>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</si>
  <si>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</si>
  <si>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</si>
  <si>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</si>
  <si>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</si>
  <si>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</si>
  <si>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</si>
  <si>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</si>
  <si>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</si>
  <si>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</si>
  <si>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</si>
  <si>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</si>
  <si>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</si>
  <si>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</si>
  <si>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</si>
  <si>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</si>
  <si>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</si>
  <si>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</si>
  <si>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</si>
  <si>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</si>
  <si>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</si>
  <si>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</si>
  <si>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</si>
  <si>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</si>
  <si>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</si>
  <si>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</si>
  <si>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</si>
  <si>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</si>
  <si>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</si>
  <si>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</si>
  <si>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</si>
  <si>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</si>
  <si>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</si>
  <si>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</si>
  <si>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</si>
  <si>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</si>
  <si>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</si>
  <si>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</si>
  <si>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</si>
  <si>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</si>
  <si>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</si>
  <si>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</si>
  <si>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</si>
  <si>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</si>
  <si>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</si>
  <si>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</si>
  <si>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</si>
  <si>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</si>
  <si>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</si>
  <si>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</si>
  <si>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</si>
  <si>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</si>
  <si>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</si>
  <si>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</si>
  <si>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</si>
  <si>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</si>
  <si>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</si>
  <si>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</si>
  <si>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</si>
  <si>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</si>
  <si>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</si>
  <si>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</si>
  <si>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</si>
  <si>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</si>
  <si>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</si>
  <si>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</si>
  <si>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</si>
  <si>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</si>
  <si>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</si>
  <si>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</si>
  <si>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</si>
  <si>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</si>
  <si>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</si>
  <si>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</si>
  <si>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</si>
  <si>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</si>
  <si>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</si>
  <si>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</si>
  <si>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</si>
  <si>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</si>
  <si>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</si>
  <si>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</si>
  <si>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</si>
  <si>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</si>
  <si>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</si>
  <si>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</si>
  <si>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</si>
  <si>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</si>
  <si>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</si>
  <si>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</si>
  <si>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</si>
  <si>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</si>
  <si>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</si>
  <si>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</si>
  <si>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</si>
  <si>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</si>
  <si>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</si>
  <si>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</si>
  <si>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</si>
  <si>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</si>
  <si>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</si>
  <si>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</si>
  <si>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</si>
  <si>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</si>
  <si>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</si>
  <si>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</si>
  <si>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</si>
  <si>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</si>
  <si>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</si>
  <si>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</si>
  <si>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</si>
  <si>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</si>
  <si>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</si>
  <si>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</si>
  <si>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</si>
  <si>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</si>
  <si>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</si>
  <si>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</si>
  <si>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</si>
  <si>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</si>
  <si>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</si>
  <si>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</si>
  <si>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</si>
  <si>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</si>
  <si>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</si>
  <si>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</si>
  <si>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</si>
  <si>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</si>
  <si>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</si>
  <si>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</si>
  <si>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</si>
  <si>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</si>
  <si>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</si>
  <si>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</si>
  <si>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</si>
  <si>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</si>
  <si>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</si>
  <si>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</si>
  <si>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</si>
  <si>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</si>
  <si>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</si>
  <si>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</si>
  <si>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</si>
  <si>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</si>
  <si>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</si>
  <si>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</si>
  <si>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</si>
  <si>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</si>
  <si>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</si>
  <si>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</si>
  <si>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</si>
  <si>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</si>
  <si>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</si>
  <si>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</si>
  <si>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</si>
  <si>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</si>
  <si>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</si>
  <si>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</si>
  <si>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</si>
  <si>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</si>
  <si>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</si>
  <si>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</si>
  <si>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</si>
  <si>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</si>
  <si>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</si>
  <si>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</si>
  <si>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</si>
  <si>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</si>
  <si>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</si>
  <si>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</si>
  <si>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</si>
  <si>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</si>
  <si>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</si>
  <si>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</si>
  <si>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</si>
  <si>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</si>
  <si>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</si>
  <si>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</si>
  <si>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</si>
  <si>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</si>
  <si>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</si>
  <si>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</si>
  <si>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</si>
  <si>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</si>
  <si>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</si>
  <si>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</si>
  <si>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</si>
  <si>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</si>
  <si>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</si>
  <si>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</si>
  <si>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</si>
  <si>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</si>
  <si>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</si>
  <si>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</si>
  <si>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</si>
  <si>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</si>
  <si>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</si>
  <si>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</si>
  <si>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</si>
  <si>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</si>
  <si>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</si>
  <si>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</si>
  <si>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</si>
  <si>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</si>
  <si>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</si>
  <si>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</si>
  <si>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</si>
  <si>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</si>
  <si>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</si>
  <si>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</si>
  <si>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</si>
  <si>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</si>
  <si>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</si>
  <si>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</si>
  <si>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</si>
  <si>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</si>
  <si>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</si>
  <si>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</si>
  <si>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</si>
  <si>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</si>
  <si>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</si>
  <si>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</si>
  <si>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</si>
  <si>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</si>
  <si>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</si>
  <si>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</si>
  <si>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</si>
  <si>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</si>
  <si>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</si>
  <si>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</si>
  <si>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</si>
  <si>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</si>
  <si>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</si>
  <si>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</si>
  <si>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</si>
  <si>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</si>
  <si>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</si>
  <si>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</si>
  <si>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</si>
  <si>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</si>
  <si>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</si>
  <si>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</si>
  <si>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</si>
  <si>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</si>
  <si>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</si>
  <si>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</si>
  <si>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</si>
  <si>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</si>
  <si>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</si>
  <si>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</si>
  <si>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</si>
  <si>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</si>
  <si>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</si>
  <si>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</si>
  <si>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</si>
  <si>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</si>
  <si>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</si>
  <si>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</si>
  <si>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</si>
  <si>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</si>
  <si>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</si>
  <si>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</si>
  <si>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</si>
  <si>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</si>
  <si>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</si>
  <si>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</si>
  <si>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</si>
  <si>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</si>
  <si>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</si>
  <si>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</si>
  <si>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</si>
  <si>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</si>
  <si>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</si>
  <si>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</si>
  <si>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</si>
  <si>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</si>
  <si>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</si>
  <si>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</si>
  <si>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</si>
  <si>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</si>
  <si>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</si>
  <si>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</si>
  <si>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</si>
  <si>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</si>
  <si>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</si>
  <si>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</si>
  <si>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</si>
  <si>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</si>
  <si>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</si>
  <si>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</si>
  <si>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</si>
  <si>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</si>
  <si>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</si>
  <si>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</si>
  <si>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</si>
  <si>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</si>
  <si>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</si>
  <si>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</si>
  <si>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</si>
  <si>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</si>
  <si>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</si>
  <si>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</si>
  <si>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</si>
  <si>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</si>
  <si>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</si>
  <si>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</si>
  <si>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</si>
  <si>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</si>
  <si>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</si>
  <si>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</si>
  <si>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</si>
  <si>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</si>
  <si>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</si>
  <si>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</si>
  <si>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</si>
  <si>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</si>
  <si>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</si>
  <si>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</si>
  <si>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</si>
  <si>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</si>
  <si>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</si>
  <si>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</si>
  <si>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</si>
  <si>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</si>
  <si>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</si>
  <si>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</si>
  <si>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</si>
  <si>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</si>
  <si>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</si>
  <si>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</si>
  <si>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</si>
  <si>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</si>
  <si>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</si>
  <si>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</si>
  <si>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</si>
  <si>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</si>
  <si>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</si>
  <si>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</si>
  <si>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</si>
  <si>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</si>
  <si>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</si>
  <si>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</si>
  <si>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</si>
  <si>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</si>
  <si>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</si>
  <si>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</si>
  <si>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</si>
  <si>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</si>
  <si>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</si>
  <si>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</si>
  <si>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</si>
  <si>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</si>
  <si>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</si>
  <si>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</si>
  <si>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</si>
  <si>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</si>
  <si>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</si>
  <si>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</si>
  <si>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</si>
  <si>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</si>
  <si>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</si>
  <si>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</si>
  <si>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</si>
  <si>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</si>
  <si>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</si>
  <si>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</si>
  <si>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</si>
  <si>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</si>
  <si>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</si>
  <si>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</si>
  <si>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</si>
  <si>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</si>
  <si>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</si>
  <si>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</si>
  <si>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</si>
  <si>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</si>
  <si>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</si>
  <si>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</si>
  <si>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</si>
  <si>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</si>
  <si>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</si>
  <si>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</si>
  <si>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</si>
  <si>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</si>
  <si>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</si>
  <si>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</si>
  <si>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</si>
  <si>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</si>
  <si>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</si>
  <si>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</si>
  <si>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</si>
  <si>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</si>
  <si>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</si>
  <si>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</si>
  <si>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</si>
  <si>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</si>
  <si>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</si>
  <si>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</si>
  <si>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</si>
  <si>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</si>
  <si>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</si>
  <si>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</si>
  <si>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</si>
  <si>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</si>
  <si>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</si>
  <si>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</si>
  <si>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</si>
  <si>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</si>
  <si>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</si>
  <si>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</si>
  <si>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</si>
  <si>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</si>
  <si>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</si>
  <si>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</si>
  <si>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</si>
  <si>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</si>
  <si>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</si>
  <si>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</si>
  <si>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</si>
  <si>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</si>
  <si>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</si>
  <si>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</si>
  <si>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</si>
  <si>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</si>
  <si>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</si>
  <si>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</si>
  <si>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</si>
  <si>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</si>
  <si>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</si>
  <si>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</si>
  <si>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</si>
  <si>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</si>
  <si>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</si>
  <si>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</si>
  <si>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</si>
  <si>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</si>
  <si>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</si>
  <si>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</si>
  <si>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</si>
  <si>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</si>
  <si>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</si>
  <si>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</si>
  <si>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</si>
  <si>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</si>
  <si>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</si>
  <si>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</si>
  <si>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</si>
  <si>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</si>
  <si>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</si>
  <si>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</si>
  <si>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</si>
  <si>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</si>
  <si>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</si>
  <si>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</si>
  <si>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</si>
  <si>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</si>
  <si>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</si>
  <si>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</si>
  <si>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</si>
  <si>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</si>
  <si>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</si>
  <si>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</si>
  <si>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</si>
  <si>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</si>
  <si>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</si>
  <si>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</si>
  <si>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</si>
  <si>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</si>
  <si>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</si>
  <si>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</si>
  <si>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</si>
  <si>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</si>
  <si>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</si>
  <si>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</si>
  <si>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</si>
  <si>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</si>
  <si>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</si>
  <si>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</si>
  <si>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</si>
  <si>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</si>
  <si>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</si>
  <si>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</si>
  <si>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</si>
  <si>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</si>
  <si>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</si>
  <si>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</si>
  <si>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</si>
  <si>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</si>
  <si>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</si>
  <si>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</si>
  <si>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</si>
  <si>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</si>
  <si>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</si>
  <si>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</si>
  <si>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</si>
  <si>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</si>
  <si>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</si>
  <si>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</si>
  <si>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</si>
  <si>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</si>
  <si>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</si>
  <si>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</si>
  <si>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</si>
  <si>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</si>
  <si>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</si>
  <si>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</si>
  <si>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</si>
  <si>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</si>
  <si>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</si>
  <si>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</si>
  <si>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</si>
  <si>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</si>
  <si>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</si>
  <si>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</si>
  <si>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</si>
  <si>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</si>
  <si>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</si>
  <si>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</si>
  <si>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</si>
  <si>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</si>
  <si>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</si>
  <si>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</si>
  <si>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</si>
  <si>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</si>
  <si>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</si>
  <si>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</si>
  <si>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</si>
  <si>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</si>
  <si>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</si>
  <si>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</si>
  <si>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</si>
  <si>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</si>
  <si>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</si>
  <si>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</si>
  <si>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</si>
  <si>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</si>
  <si>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</si>
  <si>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</si>
  <si>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</si>
  <si>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</si>
  <si>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</si>
  <si>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</si>
  <si>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</si>
  <si>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</si>
  <si>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</si>
  <si>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</si>
  <si>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</si>
  <si>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</si>
  <si>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</si>
  <si>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</si>
  <si>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</si>
  <si>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</si>
  <si>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</si>
  <si>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</si>
  <si>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</si>
  <si>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</si>
  <si>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</si>
  <si>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</si>
  <si>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</si>
  <si>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</si>
  <si>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</si>
  <si>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</si>
  <si>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</si>
  <si>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</si>
  <si>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</si>
  <si>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</si>
  <si>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</si>
  <si>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</si>
  <si>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</si>
  <si>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</si>
  <si>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</si>
  <si>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</si>
  <si>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</si>
  <si>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</si>
  <si>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</si>
  <si>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</si>
  <si>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</si>
  <si>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</si>
  <si>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</si>
  <si>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</si>
  <si>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</si>
  <si>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</si>
  <si>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</si>
  <si>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</si>
  <si>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</si>
  <si>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</si>
  <si>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</si>
  <si>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</si>
  <si>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</si>
  <si>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</si>
  <si>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</si>
  <si>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</si>
  <si>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</si>
  <si>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</si>
  <si>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</si>
  <si>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</si>
  <si>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</si>
  <si>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</si>
  <si>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</si>
  <si>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</si>
  <si>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</si>
  <si>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</si>
  <si>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</si>
  <si>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</si>
  <si>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</si>
  <si>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</si>
  <si>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</si>
  <si>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</si>
  <si>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</si>
  <si>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</si>
  <si>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</si>
  <si>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</si>
  <si>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</si>
  <si>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</si>
  <si>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</si>
  <si>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</si>
  <si>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</si>
  <si>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</si>
  <si>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</si>
  <si>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</si>
  <si>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</si>
  <si>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</si>
  <si>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</si>
  <si>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</si>
  <si>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</si>
  <si>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</si>
  <si>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</si>
  <si>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</si>
  <si>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</si>
  <si>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</si>
  <si>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</si>
  <si>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</si>
  <si>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</si>
  <si>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</si>
  <si>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</si>
  <si>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</si>
  <si>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</si>
  <si>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</si>
  <si>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</si>
  <si>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</si>
  <si>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</si>
  <si>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</si>
  <si>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</si>
  <si>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</si>
  <si>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</si>
  <si>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</si>
  <si>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</si>
  <si>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</si>
  <si>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</si>
  <si>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</si>
  <si>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</si>
  <si>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</si>
  <si>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</si>
  <si>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</si>
  <si>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</si>
  <si>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</si>
  <si>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</si>
  <si>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</si>
  <si>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</si>
  <si>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</si>
  <si>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</si>
  <si>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</si>
  <si>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</si>
  <si>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</si>
  <si>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</si>
  <si>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</si>
  <si>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</si>
  <si>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</si>
  <si>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</si>
  <si>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</si>
  <si>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</si>
  <si>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</si>
  <si>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</si>
  <si>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</si>
  <si>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</si>
  <si>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</si>
  <si>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</si>
  <si>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</si>
  <si>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</si>
  <si>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</si>
  <si>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</si>
  <si>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</si>
  <si>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</si>
  <si>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</si>
  <si>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</si>
  <si>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</si>
  <si>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</si>
  <si>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</si>
  <si>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</si>
  <si>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</si>
  <si>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</si>
  <si>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</si>
  <si>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</si>
  <si>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</si>
  <si>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</si>
  <si>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</si>
  <si>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</si>
  <si>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</si>
  <si>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</si>
  <si>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</si>
  <si>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</si>
  <si>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</si>
  <si>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</si>
  <si>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</si>
  <si>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</si>
  <si>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</si>
  <si>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</si>
  <si>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</si>
  <si>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</si>
  <si>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</si>
  <si>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</si>
  <si>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</si>
  <si>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</si>
  <si>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</si>
  <si>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</si>
  <si>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</si>
  <si>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</si>
  <si>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</si>
  <si>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</si>
  <si>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</si>
  <si>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</si>
  <si>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</si>
  <si>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</si>
  <si>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</si>
  <si>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</si>
  <si>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</si>
  <si>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</si>
  <si>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</si>
  <si>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</si>
  <si>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</si>
  <si>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</si>
  <si>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</si>
  <si>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</si>
  <si>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</si>
  <si>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</si>
  <si>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</si>
  <si>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</si>
  <si>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</si>
  <si>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</si>
  <si>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</si>
  <si>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</si>
  <si>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</si>
  <si>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</si>
  <si>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</si>
  <si>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</si>
  <si>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</si>
  <si>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</si>
  <si>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</si>
  <si>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</si>
  <si>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</si>
  <si>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</si>
  <si>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</si>
  <si>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</si>
  <si>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</si>
  <si>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</si>
  <si>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</si>
  <si>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</si>
  <si>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</si>
  <si>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</si>
  <si>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</si>
  <si>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</si>
  <si>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</si>
  <si>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</si>
  <si>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</si>
  <si>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</si>
  <si>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</si>
  <si>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</si>
  <si>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</si>
  <si>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</si>
  <si>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</si>
  <si>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</si>
  <si>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</si>
  <si>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</si>
  <si>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</si>
  <si>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</si>
  <si>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</si>
  <si>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</si>
  <si>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</si>
  <si>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</si>
  <si>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</si>
  <si>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</si>
  <si>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</si>
  <si>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</si>
  <si>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</si>
  <si>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</si>
  <si>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</si>
  <si>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</si>
  <si>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</si>
  <si>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</si>
  <si>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</si>
  <si>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</si>
  <si>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</si>
  <si>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</si>
  <si>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</si>
  <si>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</si>
  <si>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</si>
  <si>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</si>
  <si>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</si>
  <si>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</si>
  <si>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</si>
  <si>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</si>
  <si>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</si>
  <si>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</si>
  <si>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</si>
  <si>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</si>
  <si>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</si>
  <si>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</si>
  <si>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</si>
  <si>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</si>
  <si>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</si>
  <si>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</si>
  <si>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</si>
  <si>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</si>
  <si>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</si>
  <si>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</si>
  <si>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</si>
  <si>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</si>
  <si>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</si>
  <si>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</si>
  <si>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</si>
  <si>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</si>
  <si>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</si>
  <si>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</si>
  <si>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</si>
  <si>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</si>
  <si>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</si>
  <si>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</si>
  <si>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</si>
  <si>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</si>
  <si>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</si>
  <si>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</si>
  <si>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</si>
  <si>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</si>
  <si>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</si>
  <si>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</si>
  <si>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</si>
  <si>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</si>
  <si>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</si>
  <si>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</si>
  <si>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</si>
  <si>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</si>
  <si>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</si>
  <si>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</si>
  <si>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</si>
  <si>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</si>
  <si>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</si>
  <si>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</si>
  <si>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</si>
  <si>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</si>
  <si>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</si>
  <si>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</si>
  <si>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</si>
  <si>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</si>
  <si>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</si>
  <si>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</si>
  <si>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</si>
  <si>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</si>
  <si>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</si>
  <si>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</si>
  <si>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</si>
  <si>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</si>
  <si>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</si>
  <si>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</si>
  <si>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</si>
  <si>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</si>
  <si>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</si>
  <si>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</si>
  <si>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</si>
  <si>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</si>
  <si>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</si>
  <si>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</si>
  <si>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</si>
  <si>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</si>
  <si>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</si>
  <si>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</si>
  <si>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</si>
  <si>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</si>
  <si>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</si>
  <si>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</si>
  <si>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</si>
  <si>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</si>
  <si>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</si>
  <si>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</si>
  <si>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</si>
  <si>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</si>
  <si>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</si>
  <si>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</si>
  <si>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</si>
  <si>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</si>
  <si>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</si>
  <si>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</si>
  <si>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</si>
  <si>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</si>
  <si>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</si>
  <si>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</si>
  <si>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</si>
  <si>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</si>
  <si>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</si>
  <si>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</si>
  <si>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</si>
  <si>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</si>
  <si>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</si>
  <si>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</si>
  <si>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</si>
  <si>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</si>
  <si>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</si>
  <si>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</si>
  <si>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</si>
  <si>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</si>
  <si>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</si>
  <si>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</si>
  <si>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</si>
  <si>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</si>
  <si>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</si>
  <si>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</si>
  <si>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</si>
  <si>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</si>
  <si>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</si>
  <si>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</si>
  <si>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</si>
  <si>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</si>
  <si>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</si>
  <si>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</si>
  <si>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</si>
  <si>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</si>
  <si>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</si>
  <si>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</si>
  <si>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</si>
  <si>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</si>
  <si>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</si>
  <si>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</si>
  <si>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</si>
  <si>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</si>
  <si>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</si>
  <si>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</si>
  <si>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</si>
  <si>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</si>
  <si>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</si>
  <si>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</si>
  <si>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</si>
  <si>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</si>
  <si>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</si>
  <si>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</si>
  <si>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</si>
  <si>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</si>
  <si>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</si>
  <si>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</si>
  <si>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</si>
  <si>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</si>
  <si>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</si>
  <si>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</si>
  <si>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</si>
  <si>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</si>
  <si>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</si>
  <si>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</si>
  <si>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</si>
  <si>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</si>
  <si>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</si>
  <si>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</si>
  <si>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</si>
  <si>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</si>
  <si>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</si>
  <si>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</si>
  <si>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</si>
  <si>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</si>
  <si>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</si>
  <si>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</si>
  <si>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</si>
  <si>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</si>
  <si>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</si>
  <si>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</si>
  <si>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</si>
  <si>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</si>
  <si>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</si>
  <si>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</si>
  <si>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</si>
  <si>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</si>
  <si>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</si>
  <si>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</si>
  <si>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</si>
  <si>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</si>
  <si>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</si>
  <si>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</si>
  <si>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</si>
  <si>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</si>
  <si>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</si>
  <si>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</si>
  <si>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</si>
  <si>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</si>
  <si>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</si>
  <si>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</si>
  <si>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</si>
  <si>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</si>
  <si>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</si>
  <si>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</si>
  <si>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</si>
  <si>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</si>
  <si>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</si>
  <si>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</si>
  <si>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</si>
  <si>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</si>
  <si>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</si>
  <si>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</si>
  <si>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</si>
  <si>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</si>
  <si>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</si>
  <si>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</si>
  <si>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</si>
  <si>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</si>
  <si>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</si>
  <si>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</si>
  <si>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</si>
  <si>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</si>
  <si>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</si>
  <si>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</si>
  <si>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</si>
  <si>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</si>
  <si>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</si>
  <si>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</si>
  <si>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</si>
  <si>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</si>
  <si>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</si>
  <si>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</si>
  <si>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</si>
  <si>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</si>
  <si>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</si>
  <si>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</si>
  <si>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</si>
  <si>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</si>
  <si>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</si>
  <si>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</si>
  <si>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</si>
  <si>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</si>
  <si>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</si>
  <si>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</si>
  <si>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</si>
  <si>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</si>
  <si>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</si>
  <si>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</si>
  <si>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</si>
  <si>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</si>
  <si>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</si>
  <si>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</si>
  <si>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</si>
  <si>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</si>
  <si>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</si>
  <si>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</si>
  <si>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</si>
  <si>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</si>
  <si>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</si>
  <si>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</si>
  <si>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</si>
  <si>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</si>
  <si>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</si>
  <si>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</si>
  <si>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</si>
  <si>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</si>
  <si>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</si>
  <si>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</si>
  <si>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</si>
  <si>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</si>
  <si>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</si>
  <si>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</si>
  <si>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</si>
  <si>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</si>
  <si>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</si>
  <si>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</si>
  <si>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</si>
  <si>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</si>
  <si>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</si>
  <si>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</si>
  <si>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</si>
  <si>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</si>
  <si>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</si>
  <si>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</si>
  <si>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</si>
  <si>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</si>
  <si>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</si>
  <si>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</si>
  <si>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</si>
  <si>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</si>
  <si>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</si>
  <si>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</si>
  <si>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</si>
  <si>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</si>
  <si>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</si>
  <si>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</si>
  <si>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</si>
  <si>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</si>
  <si>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</si>
  <si>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</si>
  <si>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</si>
  <si>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</si>
  <si>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</si>
  <si>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</si>
  <si>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</si>
  <si>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</si>
  <si>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</si>
  <si>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</si>
  <si>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</si>
  <si>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</si>
  <si>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</si>
  <si>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</si>
  <si>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</si>
  <si>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</si>
  <si>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</si>
  <si>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</si>
  <si>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</si>
  <si>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</si>
  <si>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</si>
  <si>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</si>
  <si>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</si>
  <si>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</si>
  <si>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</si>
  <si>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</si>
  <si>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</si>
  <si>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</si>
  <si>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</si>
  <si>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</si>
  <si>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</si>
  <si>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</si>
  <si>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</si>
  <si>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</si>
  <si>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</si>
  <si>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</si>
  <si>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</si>
  <si>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</si>
  <si>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</si>
  <si>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</si>
  <si>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</si>
  <si>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</si>
  <si>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</si>
  <si>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</si>
  <si>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</si>
  <si>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</si>
  <si>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</si>
  <si>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</si>
  <si>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</si>
  <si>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</si>
  <si>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</si>
  <si>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</si>
  <si>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</si>
  <si>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</si>
  <si>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</si>
  <si>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</si>
  <si>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</si>
  <si>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</si>
  <si>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</si>
  <si>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</si>
  <si>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</si>
  <si>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</si>
  <si>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</si>
  <si>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</si>
  <si>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</si>
  <si>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</si>
  <si>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</si>
  <si>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</si>
  <si>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</si>
  <si>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</si>
  <si>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</si>
  <si>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</si>
  <si>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</si>
  <si>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</si>
  <si>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</si>
  <si>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</si>
  <si>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</si>
  <si>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</si>
  <si>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</si>
  <si>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</si>
  <si>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</si>
  <si>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</si>
  <si>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</si>
  <si>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</si>
  <si>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</si>
  <si>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</si>
  <si>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</si>
  <si>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</si>
  <si>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</si>
  <si>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</si>
  <si>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</si>
  <si>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</si>
  <si>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</si>
  <si>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</si>
  <si>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</si>
  <si>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</si>
  <si>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</si>
  <si>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</si>
  <si>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</si>
  <si>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</si>
  <si>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</si>
  <si>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</si>
  <si>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</si>
  <si>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</si>
  <si>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</si>
  <si>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</si>
  <si>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</si>
  <si>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</si>
  <si>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</si>
  <si>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</si>
  <si>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</si>
  <si>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</si>
  <si>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</si>
  <si>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</si>
  <si>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</si>
  <si>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</si>
  <si>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</si>
  <si>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</si>
  <si>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</si>
  <si>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</si>
  <si>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</si>
  <si>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</si>
  <si>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</si>
  <si>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</si>
  <si>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</si>
  <si>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</si>
  <si>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</si>
  <si>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</si>
  <si>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</si>
  <si>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</si>
  <si>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</si>
  <si>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</si>
  <si>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</si>
  <si>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</si>
  <si>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</si>
  <si>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</si>
  <si>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</si>
  <si>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</si>
  <si>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</si>
  <si>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</si>
  <si>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</si>
  <si>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</si>
  <si>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</si>
  <si>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</si>
  <si>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</si>
  <si>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</si>
  <si>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</si>
  <si>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</si>
  <si>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</si>
  <si>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</si>
  <si>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</si>
  <si>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</si>
  <si>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</si>
  <si>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</si>
  <si>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</si>
  <si>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</si>
  <si>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</si>
  <si>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</si>
  <si>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</si>
  <si>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</si>
  <si>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</si>
  <si>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</si>
  <si>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</si>
  <si>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</si>
  <si>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</si>
  <si>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</si>
  <si>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</si>
  <si>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</si>
  <si>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</si>
  <si>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</si>
  <si>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</si>
  <si>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</si>
  <si>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</si>
  <si>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</si>
  <si>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</si>
  <si>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</si>
  <si>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</si>
  <si>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</si>
  <si>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</si>
  <si>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</si>
  <si>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</si>
  <si>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</si>
  <si>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</si>
  <si>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</si>
  <si>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</si>
  <si>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</si>
  <si>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</si>
  <si>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</si>
  <si>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</si>
  <si>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</si>
  <si>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</si>
  <si>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</si>
  <si>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</si>
  <si>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</si>
  <si>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</si>
  <si>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</si>
  <si>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</si>
  <si>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</si>
  <si>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</si>
  <si>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</si>
  <si>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</si>
  <si>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</si>
  <si>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</si>
  <si>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</si>
  <si>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</si>
  <si>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</si>
  <si>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</si>
  <si>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</si>
  <si>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</si>
  <si>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</si>
  <si>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</si>
  <si>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</si>
  <si>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</si>
  <si>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</si>
  <si>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</si>
  <si>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</si>
  <si>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</si>
  <si>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</si>
  <si>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</si>
  <si>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</si>
  <si>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</si>
  <si>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</si>
  <si>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</si>
  <si>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</si>
  <si>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</si>
  <si>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</si>
  <si>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</si>
  <si>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</si>
  <si>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</si>
  <si>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</si>
  <si>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</si>
  <si>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</si>
  <si>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</si>
  <si>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</si>
  <si>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</si>
  <si>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</si>
  <si>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</si>
  <si>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</si>
  <si>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</si>
  <si>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</si>
  <si>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</si>
  <si>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</si>
  <si>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</si>
  <si>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</si>
  <si>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</si>
  <si>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</si>
  <si>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</si>
  <si>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</si>
  <si>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</si>
  <si>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</si>
  <si>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</si>
  <si>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</si>
  <si>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</si>
  <si>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</si>
  <si>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</si>
  <si>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</si>
  <si>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</si>
  <si>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</si>
  <si>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</si>
  <si>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</si>
  <si>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</si>
  <si>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</si>
  <si>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</si>
  <si>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</si>
  <si>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</si>
  <si>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</si>
  <si>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</si>
  <si>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</si>
  <si>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</si>
  <si>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</si>
  <si>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</si>
  <si>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</si>
  <si>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</si>
  <si>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</si>
  <si>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</si>
  <si>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</si>
  <si>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</si>
  <si>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</si>
  <si>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</si>
  <si>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</si>
  <si>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</si>
  <si>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</si>
  <si>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</si>
  <si>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</si>
  <si>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</si>
  <si>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</si>
  <si>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</si>
  <si>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</si>
  <si>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</si>
  <si>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</si>
  <si>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</si>
  <si>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</si>
  <si>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</si>
  <si>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</si>
  <si>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</si>
  <si>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</si>
  <si>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</si>
  <si>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</si>
  <si>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</si>
  <si>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</si>
  <si>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</si>
  <si>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</si>
  <si>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</si>
  <si>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</si>
  <si>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</si>
  <si>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</si>
  <si>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</si>
  <si>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</si>
  <si>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</si>
  <si>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</si>
  <si>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</si>
  <si>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</si>
  <si>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</si>
  <si>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</si>
  <si>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</si>
  <si>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</si>
  <si>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</si>
  <si>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</si>
  <si>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</si>
  <si>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</si>
  <si>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</si>
  <si>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</si>
  <si>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</si>
  <si>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</si>
  <si>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</si>
  <si>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</si>
  <si>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</si>
  <si>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</si>
  <si>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</si>
  <si>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</si>
  <si>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</si>
  <si>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</si>
  <si>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</si>
  <si>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</si>
  <si>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</si>
  <si>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</si>
  <si>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</si>
  <si>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</si>
  <si>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</si>
  <si>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</si>
  <si>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</si>
  <si>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</si>
  <si>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</si>
  <si>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</si>
  <si>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</si>
  <si>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</si>
  <si>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</si>
  <si>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</si>
  <si>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</si>
  <si>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</si>
  <si>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</si>
  <si>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</si>
  <si>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</si>
  <si>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</si>
  <si>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</si>
  <si>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</si>
  <si>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</si>
  <si>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</si>
  <si>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</si>
  <si>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</si>
  <si>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</si>
  <si>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</si>
  <si>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</si>
  <si>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</si>
  <si>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</si>
  <si>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</si>
  <si>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</si>
  <si>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</si>
  <si>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</si>
  <si>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</si>
  <si>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</si>
  <si>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</si>
  <si>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</si>
  <si>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</si>
  <si>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</si>
  <si>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</si>
  <si>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</si>
  <si>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</si>
  <si>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</si>
  <si>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</si>
  <si>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</si>
  <si>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</si>
  <si>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</si>
  <si>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</si>
  <si>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</si>
  <si>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</si>
  <si>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</si>
  <si>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</si>
  <si>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</si>
  <si>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</si>
  <si>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</si>
  <si>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</si>
  <si>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</si>
  <si>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</si>
  <si>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</si>
  <si>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</si>
  <si>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</si>
  <si>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</si>
  <si>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</si>
  <si>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</si>
  <si>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</si>
  <si>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</si>
  <si>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</si>
  <si>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</si>
  <si>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</si>
  <si>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</si>
  <si>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</si>
  <si>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</si>
  <si>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</si>
  <si>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</si>
  <si>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</si>
  <si>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</si>
  <si>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</si>
  <si>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</si>
  <si>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</si>
  <si>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</si>
  <si>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</si>
  <si>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</si>
  <si>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</si>
  <si>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</si>
  <si>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</si>
  <si>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</si>
  <si>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</si>
  <si>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</si>
  <si>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</si>
  <si>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</si>
  <si>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</si>
  <si>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</si>
  <si>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</si>
  <si>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</si>
  <si>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</si>
  <si>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</si>
  <si>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</si>
  <si>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</si>
  <si>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</si>
  <si>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</si>
  <si>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</si>
  <si>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</si>
  <si>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</si>
  <si>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</si>
  <si>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</si>
  <si>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</si>
  <si>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</si>
  <si>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</si>
  <si>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</si>
  <si>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</si>
  <si>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</si>
  <si>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</si>
  <si>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</si>
  <si>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</si>
  <si>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</si>
  <si>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</si>
  <si>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</si>
  <si>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</si>
  <si>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</si>
  <si>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</si>
  <si>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</si>
  <si>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</si>
  <si>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</si>
  <si>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</si>
  <si>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</si>
  <si>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</si>
  <si>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</si>
  <si>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</si>
  <si>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</si>
  <si>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</si>
  <si>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</si>
  <si>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</si>
  <si>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</si>
  <si>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</si>
  <si>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</si>
  <si>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</si>
  <si>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</si>
  <si>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</si>
  <si>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</si>
  <si>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</si>
  <si>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</si>
  <si>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</si>
  <si>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</si>
  <si>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</si>
  <si>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</si>
  <si>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</si>
  <si>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</si>
  <si>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</si>
  <si>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</si>
  <si>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</si>
  <si>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</si>
  <si>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</si>
  <si>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</si>
  <si>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</si>
  <si>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</si>
  <si>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</si>
  <si>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</si>
  <si>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</si>
  <si>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</si>
  <si>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</si>
  <si>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</si>
  <si>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</si>
  <si>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</si>
  <si>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</si>
  <si>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</si>
  <si>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</si>
  <si>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</si>
  <si>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</si>
  <si>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</si>
  <si>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</si>
  <si>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</si>
  <si>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</si>
  <si>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</si>
  <si>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</si>
  <si>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</si>
  <si>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</si>
  <si>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</si>
  <si>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</si>
  <si>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</si>
  <si>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</si>
  <si>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</si>
  <si>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</si>
  <si>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</si>
  <si>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</si>
  <si>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</si>
  <si>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</si>
  <si>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</si>
  <si>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</si>
  <si>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</si>
  <si>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</si>
  <si>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</si>
  <si>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</si>
  <si>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</si>
  <si>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</si>
  <si>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</si>
  <si>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</si>
  <si>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</si>
  <si>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</si>
  <si>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</si>
  <si>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</si>
  <si>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</si>
  <si>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</si>
  <si>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</si>
  <si>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</si>
  <si>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</si>
  <si>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</si>
  <si>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</si>
  <si>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</si>
  <si>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</si>
  <si>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</si>
  <si>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</si>
  <si>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</si>
  <si>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</si>
  <si>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</si>
  <si>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</si>
  <si>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</si>
  <si>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</si>
  <si>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</si>
  <si>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</si>
  <si>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</si>
  <si>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</si>
  <si>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</si>
  <si>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</si>
  <si>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</si>
  <si>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</si>
  <si>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</si>
  <si>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</si>
  <si>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</si>
  <si>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</si>
  <si>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</si>
  <si>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</si>
  <si>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</si>
  <si>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</si>
  <si>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</si>
  <si>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</si>
  <si>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</si>
  <si>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</si>
  <si>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</si>
  <si>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</si>
  <si>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</si>
  <si>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</si>
  <si>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</si>
  <si>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</si>
  <si>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</si>
  <si>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</si>
  <si>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</si>
  <si>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</si>
  <si>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</si>
  <si>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</si>
  <si>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</si>
  <si>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</si>
  <si>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</si>
  <si>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</si>
  <si>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</si>
  <si>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</si>
  <si>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</si>
  <si>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</si>
  <si>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</si>
  <si>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</si>
  <si>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</si>
  <si>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</si>
  <si>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</si>
  <si>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</si>
  <si>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</si>
  <si>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</si>
  <si>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</si>
  <si>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</si>
  <si>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</si>
  <si>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</si>
  <si>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</si>
  <si>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</si>
  <si>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</si>
  <si>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</si>
  <si>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</si>
  <si>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</si>
  <si>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</si>
  <si>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</si>
  <si>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</si>
  <si>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</si>
  <si>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</si>
  <si>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</si>
  <si>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</si>
  <si>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</si>
  <si>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</si>
  <si>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</si>
  <si>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</si>
  <si>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</si>
  <si>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</si>
  <si>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</si>
  <si>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</si>
  <si>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</si>
  <si>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</si>
  <si>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</si>
  <si>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</si>
  <si>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</si>
  <si>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</si>
  <si>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</si>
  <si>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</si>
  <si>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</si>
  <si>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</si>
  <si>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</si>
  <si>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</si>
  <si>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</si>
  <si>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</si>
  <si>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</si>
  <si>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</si>
  <si>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</si>
  <si>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</si>
  <si>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</si>
  <si>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</si>
  <si>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</si>
  <si>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</si>
  <si>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</si>
  <si>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</si>
  <si>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</si>
  <si>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</si>
  <si>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</si>
  <si>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</si>
  <si>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</si>
  <si>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</si>
  <si>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</si>
  <si>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</si>
  <si>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</si>
  <si>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</si>
  <si>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</si>
  <si>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</si>
  <si>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</si>
  <si>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</si>
  <si>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</si>
  <si>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</si>
  <si>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</si>
  <si>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</si>
  <si>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</si>
  <si>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</si>
  <si>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</si>
  <si>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</si>
  <si>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</si>
  <si>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</si>
  <si>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</si>
  <si>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</si>
  <si>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</si>
  <si>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</si>
  <si>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</si>
  <si>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</si>
  <si>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</si>
  <si>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</si>
  <si>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</si>
  <si>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</si>
  <si>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</si>
  <si>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</si>
  <si>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</si>
  <si>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</si>
  <si>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</si>
  <si>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</si>
  <si>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</si>
  <si>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</si>
  <si>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</si>
  <si>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</si>
  <si>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</si>
  <si>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</si>
  <si>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</si>
  <si>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</si>
  <si>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</si>
  <si>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</si>
  <si>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</si>
  <si>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</si>
  <si>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</si>
  <si>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</si>
  <si>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</si>
  <si>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</si>
  <si>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</si>
  <si>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</si>
  <si>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</si>
  <si>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</si>
  <si>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</si>
  <si>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</si>
  <si>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</si>
  <si>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</si>
  <si>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</si>
  <si>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</si>
  <si>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</si>
  <si>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</si>
  <si>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</si>
  <si>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</si>
  <si>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</si>
  <si>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</si>
  <si>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</si>
  <si>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</si>
  <si>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</si>
  <si>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</si>
  <si>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</si>
  <si>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</si>
  <si>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</si>
  <si>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</si>
  <si>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</si>
  <si>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</si>
  <si>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</si>
  <si>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</si>
  <si>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</si>
  <si>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</si>
  <si>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</si>
  <si>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</si>
  <si>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</si>
  <si>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</si>
  <si>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</si>
  <si>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</si>
  <si>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</si>
  <si>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</si>
  <si>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</si>
  <si>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</si>
  <si>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</si>
  <si>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</si>
  <si>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</si>
  <si>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</si>
  <si>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</si>
  <si>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</si>
  <si>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</si>
  <si>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</si>
  <si>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</si>
  <si>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</si>
  <si>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</si>
  <si>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</si>
  <si>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</si>
  <si>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</si>
  <si>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</si>
  <si>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</si>
  <si>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</si>
  <si>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</si>
  <si>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</si>
  <si>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</si>
  <si>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</si>
  <si>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</si>
  <si>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</si>
  <si>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</si>
  <si>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</si>
  <si>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</si>
  <si>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</si>
  <si>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</si>
  <si>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</si>
  <si>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</si>
  <si>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</si>
  <si>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</si>
  <si>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</si>
  <si>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</si>
  <si>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</si>
  <si>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</si>
  <si>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</si>
  <si>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</si>
  <si>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</si>
  <si>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</si>
  <si>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</si>
  <si>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</si>
  <si>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</si>
  <si>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</si>
  <si>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</si>
  <si>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</si>
  <si>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</si>
  <si>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</si>
  <si>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</si>
  <si>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</si>
  <si>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</si>
  <si>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</si>
  <si>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</si>
  <si>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</si>
  <si>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</si>
  <si>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</si>
  <si>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</si>
  <si>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</si>
  <si>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</si>
  <si>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</si>
  <si>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</si>
  <si>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</si>
  <si>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</si>
  <si>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</si>
  <si>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</si>
  <si>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</si>
  <si>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</si>
  <si>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</si>
  <si>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</si>
  <si>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</si>
  <si>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</si>
  <si>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</si>
  <si>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</si>
  <si>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</si>
  <si>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</si>
  <si>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</si>
  <si>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</si>
  <si>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</si>
  <si>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</si>
  <si>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</si>
  <si>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</si>
  <si>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</si>
  <si>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</si>
  <si>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</si>
  <si>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</si>
  <si>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</si>
  <si>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</si>
  <si>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</si>
  <si>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</si>
  <si>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</si>
  <si>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</si>
  <si>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</si>
  <si>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</si>
  <si>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</si>
  <si>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</si>
  <si>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</si>
  <si>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</si>
  <si>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</si>
  <si>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</si>
  <si>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</si>
  <si>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</si>
  <si>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</si>
  <si>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</si>
  <si>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</si>
  <si>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</si>
  <si>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</si>
  <si>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</si>
  <si>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</si>
  <si>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</si>
  <si>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</si>
  <si>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</si>
  <si>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</si>
  <si>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</si>
  <si>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</si>
  <si>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</si>
  <si>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</si>
  <si>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</si>
  <si>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</si>
  <si>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</si>
  <si>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</si>
  <si>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</si>
  <si>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</si>
  <si>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</si>
  <si>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</si>
  <si>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</si>
  <si>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</si>
  <si>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</si>
  <si>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</si>
  <si>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</si>
  <si>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</si>
  <si>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</si>
  <si>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</si>
  <si>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</si>
  <si>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</si>
  <si>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</si>
  <si>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</si>
  <si>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</si>
  <si>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</si>
  <si>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</si>
  <si>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</si>
  <si>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</si>
  <si>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</si>
  <si>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</si>
  <si>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</si>
  <si>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</si>
  <si>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</si>
  <si>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</si>
  <si>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</si>
  <si>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</si>
  <si>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</si>
  <si>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</si>
  <si>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</si>
  <si>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</si>
  <si>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</si>
  <si>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</si>
  <si>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</si>
  <si>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</si>
  <si>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</si>
  <si>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</si>
  <si>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</si>
  <si>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</si>
  <si>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</si>
  <si>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</si>
  <si>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</si>
  <si>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</si>
  <si>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</si>
  <si>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</si>
  <si>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</si>
  <si>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</si>
  <si>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</si>
  <si>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</si>
  <si>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</si>
  <si>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</si>
  <si>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</si>
  <si>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</si>
  <si>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</si>
  <si>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</si>
  <si>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</si>
  <si>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</si>
  <si>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</si>
  <si>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</si>
  <si>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</si>
  <si>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</si>
  <si>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</si>
  <si>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</si>
  <si>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</si>
  <si>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</si>
  <si>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</si>
  <si>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</si>
  <si>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</si>
  <si>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</si>
  <si>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</si>
  <si>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</si>
  <si>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</si>
  <si>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</si>
  <si>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</si>
  <si>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</si>
  <si>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</si>
  <si>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</si>
  <si>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</si>
  <si>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</si>
  <si>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</si>
  <si>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</si>
  <si>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</si>
  <si>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</si>
  <si>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</si>
  <si>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</si>
  <si>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</si>
  <si>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</si>
  <si>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</si>
  <si>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</si>
  <si>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</si>
  <si>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</si>
  <si>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</si>
  <si>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</si>
  <si>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</si>
  <si>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</si>
  <si>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</si>
  <si>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</si>
  <si>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</si>
  <si>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</si>
  <si>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</si>
  <si>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</si>
  <si>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</si>
  <si>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</si>
  <si>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</si>
  <si>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</si>
  <si>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</si>
  <si>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</si>
  <si>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</si>
  <si>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</si>
  <si>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</si>
  <si>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</si>
  <si>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</si>
  <si>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</si>
  <si>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</si>
  <si>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</si>
  <si>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</si>
  <si>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</si>
  <si>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</si>
  <si>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</si>
  <si>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</si>
  <si>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</si>
  <si>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</si>
  <si>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</si>
  <si>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</si>
  <si>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</si>
  <si>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</si>
  <si>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</si>
  <si>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</si>
  <si>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</si>
  <si>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</si>
  <si>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</si>
  <si>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</si>
  <si>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</si>
  <si>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</si>
  <si>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</si>
  <si>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</si>
  <si>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</si>
  <si>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</si>
  <si>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</si>
  <si>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</si>
  <si>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</si>
  <si>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</si>
  <si>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</si>
  <si>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</si>
  <si>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</si>
  <si>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</si>
  <si>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</si>
  <si>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</si>
  <si>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</si>
  <si>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</si>
  <si>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</si>
  <si>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</si>
  <si>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</si>
  <si>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</si>
  <si>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</si>
  <si>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</si>
  <si>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</si>
  <si>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</si>
  <si>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</si>
  <si>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</si>
  <si>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</si>
  <si>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</si>
  <si>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</si>
  <si>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</si>
  <si>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</si>
  <si>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</si>
  <si>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</si>
  <si>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</si>
  <si>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</si>
  <si>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</si>
  <si>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</si>
  <si>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</si>
  <si>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</si>
  <si>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</si>
  <si>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</si>
  <si>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</si>
  <si>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</si>
  <si>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</si>
  <si>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</si>
  <si>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</si>
  <si>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</si>
  <si>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</si>
  <si>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</si>
  <si>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</si>
  <si>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</si>
  <si>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</si>
  <si>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</si>
  <si>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</si>
  <si>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</si>
  <si>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</si>
  <si>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</si>
  <si>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</si>
  <si>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</si>
  <si>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</si>
  <si>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</si>
  <si>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</si>
  <si>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</si>
  <si>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</si>
  <si>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</si>
  <si>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</si>
  <si>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</si>
  <si>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</si>
  <si>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</si>
  <si>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</si>
  <si>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</si>
  <si>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</si>
  <si>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</si>
  <si>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</si>
  <si>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</si>
  <si>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</si>
  <si>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</si>
  <si>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</si>
  <si>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</si>
  <si>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</si>
  <si>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</si>
  <si>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</si>
  <si>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</si>
  <si>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</si>
  <si>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</si>
  <si>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</si>
  <si>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</si>
  <si>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</si>
  <si>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</si>
  <si>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</si>
  <si>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</si>
  <si>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</si>
  <si>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</si>
  <si>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</si>
  <si>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</si>
  <si>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</si>
  <si>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</si>
  <si>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</si>
  <si>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</si>
  <si>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</si>
  <si>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</si>
  <si>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</si>
  <si>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</si>
  <si>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</si>
  <si>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</si>
  <si>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</si>
  <si>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</si>
  <si>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</si>
  <si>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</si>
  <si>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</si>
  <si>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</si>
  <si>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</si>
  <si>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</si>
  <si>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</si>
  <si>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</si>
  <si>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</si>
  <si>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</si>
  <si>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</si>
  <si>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</si>
  <si>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</si>
  <si>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</si>
  <si>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</si>
  <si>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</si>
  <si>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</si>
  <si>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</si>
  <si>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</si>
  <si>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</si>
  <si>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</si>
  <si>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</si>
  <si>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</si>
  <si>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</si>
  <si>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</si>
  <si>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</si>
  <si>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</si>
  <si>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</si>
  <si>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</si>
  <si>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</si>
  <si>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</si>
  <si>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</si>
  <si>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</si>
  <si>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</si>
  <si>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</si>
  <si>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</si>
  <si>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</si>
  <si>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</si>
  <si>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</si>
  <si>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</si>
  <si>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</si>
  <si>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</si>
  <si>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</si>
  <si>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</si>
  <si>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</si>
  <si>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</si>
  <si>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</si>
  <si>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</si>
  <si>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</si>
  <si>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</si>
  <si>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</si>
  <si>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</si>
  <si>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</si>
  <si>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</si>
  <si>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</si>
  <si>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</si>
  <si>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</si>
  <si>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</si>
  <si>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</si>
  <si>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</si>
  <si>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</si>
  <si>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</si>
  <si>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</si>
  <si>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</si>
  <si>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</si>
  <si>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</si>
  <si>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</si>
  <si>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</si>
  <si>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</si>
  <si>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</si>
  <si>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</si>
  <si>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</si>
  <si>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</si>
  <si>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</si>
  <si>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</si>
  <si>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</si>
  <si>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</si>
  <si>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</si>
  <si>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</si>
  <si>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</si>
  <si>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</si>
  <si>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</si>
  <si>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</si>
  <si>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</si>
  <si>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</si>
  <si>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</si>
  <si>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</si>
  <si>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</si>
  <si>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</si>
  <si>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</si>
  <si>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</si>
  <si>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</si>
  <si>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</si>
  <si>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</si>
  <si>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</si>
  <si>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</si>
  <si>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</si>
  <si>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</si>
  <si>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</si>
  <si>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</si>
  <si>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</si>
  <si>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</si>
  <si>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</si>
  <si>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</si>
  <si>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</si>
  <si>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</si>
  <si>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</si>
  <si>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</si>
  <si>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</si>
  <si>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</si>
  <si>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</si>
  <si>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</si>
  <si>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</si>
  <si>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</si>
  <si>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</si>
  <si>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</si>
  <si>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</si>
  <si>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</si>
  <si>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</si>
  <si>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</si>
  <si>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</si>
  <si>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</si>
  <si>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</si>
  <si>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</si>
  <si>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</si>
  <si>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</si>
  <si>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</si>
  <si>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</si>
  <si>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</si>
  <si>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</si>
  <si>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</si>
  <si>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</si>
  <si>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</si>
  <si>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</si>
  <si>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</si>
  <si>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</si>
  <si>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</si>
  <si>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</si>
  <si>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</si>
  <si>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</si>
  <si>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</si>
  <si>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</si>
  <si>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</si>
  <si>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</si>
  <si>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</si>
  <si>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</si>
  <si>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</si>
  <si>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</si>
  <si>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</si>
  <si>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</si>
  <si>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</si>
  <si>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</si>
  <si>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</si>
  <si>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</si>
  <si>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</si>
  <si>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</si>
  <si>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</si>
  <si>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</si>
  <si>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</si>
  <si>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</si>
  <si>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</si>
  <si>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</si>
  <si>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</si>
  <si>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</si>
  <si>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</si>
  <si>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</si>
  <si>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</si>
  <si>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</si>
  <si>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</si>
  <si>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</si>
  <si>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</si>
  <si>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</si>
  <si>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</si>
  <si>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</si>
  <si>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</si>
  <si>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</si>
  <si>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</si>
  <si>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</si>
  <si>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</si>
  <si>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</si>
  <si>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</si>
  <si>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</si>
  <si>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</si>
  <si>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</si>
  <si>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</si>
  <si>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</si>
  <si>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</si>
  <si>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</si>
  <si>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</si>
  <si>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</si>
  <si>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</si>
  <si>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</si>
  <si>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</si>
  <si>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</si>
  <si>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</si>
  <si>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</si>
  <si>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</si>
  <si>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</si>
  <si>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</si>
  <si>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</si>
  <si>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</si>
  <si>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</si>
  <si>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</si>
  <si>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</si>
  <si>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</si>
  <si>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</si>
  <si>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</si>
  <si>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</si>
  <si>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</si>
  <si>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</si>
  <si>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</si>
  <si>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</si>
  <si>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</si>
  <si>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</si>
  <si>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</si>
  <si>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</si>
  <si>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</si>
  <si>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</si>
  <si>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</si>
  <si>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</si>
  <si>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</si>
  <si>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</si>
  <si>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</si>
  <si>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</si>
  <si>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</si>
  <si>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</si>
  <si>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</si>
  <si>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</si>
  <si>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</si>
  <si>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</si>
  <si>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</si>
  <si>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</si>
  <si>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</si>
  <si>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</si>
  <si>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</si>
  <si>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</si>
  <si>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</si>
  <si>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</si>
  <si>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</si>
  <si>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</si>
  <si>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</si>
  <si>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</si>
  <si>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</si>
  <si>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</si>
  <si>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</si>
  <si>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</si>
  <si>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</si>
  <si>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</si>
  <si>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</si>
  <si>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</si>
  <si>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</si>
  <si>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</si>
  <si>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</si>
  <si>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</si>
  <si>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</si>
  <si>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</si>
  <si>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</si>
  <si>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</si>
  <si>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</si>
  <si>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</si>
  <si>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</si>
  <si>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</si>
  <si>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</si>
  <si>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</si>
  <si>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</si>
  <si>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</si>
  <si>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</si>
  <si>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</si>
  <si>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</si>
  <si>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</si>
  <si>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</si>
  <si>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</si>
  <si>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</si>
  <si>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</si>
  <si>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</si>
  <si>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</si>
  <si>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</si>
  <si>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</si>
  <si>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</si>
  <si>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</si>
  <si>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</si>
  <si>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</si>
  <si>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</si>
  <si>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</si>
  <si>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</si>
  <si>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</si>
  <si>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</si>
  <si>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</si>
  <si>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</si>
  <si>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</si>
  <si>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</si>
  <si>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</si>
  <si>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</si>
  <si>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</si>
  <si>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</si>
  <si>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</si>
  <si>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</si>
  <si>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</si>
  <si>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</si>
  <si>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</si>
  <si>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</si>
  <si>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</si>
  <si>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</si>
  <si>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</si>
  <si>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</si>
  <si>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</si>
  <si>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</si>
  <si>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</si>
  <si>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</si>
  <si>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</si>
  <si>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</si>
  <si>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</si>
  <si>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</si>
  <si>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</si>
  <si>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</si>
  <si>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</si>
  <si>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</si>
  <si>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</si>
  <si>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</si>
  <si>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</si>
  <si>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</si>
  <si>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</si>
  <si>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</si>
  <si>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</si>
  <si>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</si>
  <si>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</si>
  <si>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</si>
  <si>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</si>
  <si>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</si>
  <si>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</si>
  <si>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</si>
  <si>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</si>
  <si>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</si>
  <si>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</si>
  <si>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</si>
  <si>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</si>
  <si>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</si>
  <si>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</si>
  <si>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</si>
  <si>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</si>
  <si>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</si>
  <si>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</si>
  <si>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</si>
  <si>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</si>
  <si>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</si>
  <si>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</si>
  <si>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</si>
  <si>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</si>
  <si>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</si>
  <si>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</si>
  <si>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</si>
  <si>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</si>
  <si>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</si>
  <si>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</si>
  <si>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</si>
  <si>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</si>
  <si>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</si>
  <si>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</si>
  <si>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</si>
  <si>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</si>
  <si>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</si>
  <si>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</si>
  <si>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</si>
  <si>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</si>
  <si>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</si>
  <si>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</si>
  <si>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</si>
  <si>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</si>
  <si>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</si>
  <si>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</si>
  <si>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</si>
  <si>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</si>
  <si>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</si>
  <si>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</si>
  <si>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</si>
  <si>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</si>
  <si>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</si>
  <si>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</si>
  <si>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</si>
  <si>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</si>
  <si>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</si>
  <si>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</si>
  <si>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</si>
  <si>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</si>
  <si>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</si>
  <si>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</si>
  <si>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</si>
  <si>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</si>
  <si>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</si>
  <si>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</si>
  <si>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</si>
  <si>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</si>
  <si>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</si>
  <si>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</si>
  <si>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</si>
  <si>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</si>
  <si>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</si>
  <si>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</si>
  <si>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</si>
  <si>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</si>
  <si>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</si>
  <si>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</si>
  <si>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</si>
  <si>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</si>
  <si>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</si>
  <si>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</si>
  <si>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</si>
  <si>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</si>
  <si>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</si>
  <si>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</si>
  <si>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</si>
  <si>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</si>
  <si>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</si>
  <si>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</si>
  <si>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</si>
  <si>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</si>
  <si>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</si>
  <si>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</si>
  <si>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</si>
  <si>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</si>
  <si>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</si>
  <si>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</si>
  <si>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</si>
  <si>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</si>
  <si>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</si>
  <si>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</si>
  <si>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</si>
  <si>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</si>
  <si>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</si>
  <si>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</si>
  <si>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</si>
  <si>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</si>
  <si>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</si>
  <si>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</si>
  <si>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</si>
  <si>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</si>
  <si>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</si>
  <si>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</si>
  <si>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</si>
  <si>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</si>
  <si>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</si>
  <si>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</si>
  <si>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</si>
  <si>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</si>
  <si>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</si>
  <si>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</si>
  <si>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</si>
  <si>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</si>
  <si>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</si>
  <si>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</si>
  <si>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</si>
  <si>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</si>
  <si>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</si>
  <si>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</si>
  <si>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</si>
  <si>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</si>
  <si>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</si>
  <si>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</si>
  <si>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</si>
  <si>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</si>
  <si>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</si>
  <si>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</si>
  <si>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</si>
  <si>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</si>
  <si>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</si>
  <si>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</si>
  <si>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</si>
  <si>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</si>
  <si>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</si>
  <si>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</si>
  <si>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</si>
  <si>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</si>
  <si>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</si>
  <si>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</si>
  <si>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</si>
  <si>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</si>
  <si>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</si>
  <si>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</si>
  <si>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</si>
  <si>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</si>
  <si>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</si>
  <si>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</si>
  <si>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</si>
  <si>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</si>
  <si>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</si>
  <si>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</si>
  <si>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</si>
  <si>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</si>
  <si>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</si>
  <si>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</si>
  <si>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</si>
  <si>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</si>
  <si>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</si>
  <si>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</si>
  <si>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</si>
  <si>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</si>
  <si>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</si>
  <si>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</si>
  <si>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</si>
  <si>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</si>
  <si>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</si>
  <si>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</si>
  <si>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</si>
  <si>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</si>
  <si>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</si>
  <si>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</si>
  <si>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</si>
  <si>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</si>
  <si>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</si>
  <si>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</si>
  <si>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</si>
  <si>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</si>
  <si>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</si>
  <si>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</si>
  <si>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</si>
  <si>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</si>
  <si>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</si>
  <si>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</si>
  <si>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</si>
  <si>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</si>
  <si>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</si>
  <si>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</si>
  <si>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</si>
  <si>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</si>
  <si>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</si>
  <si>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</si>
  <si>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</si>
  <si>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</si>
  <si>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</si>
  <si>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</si>
  <si>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</si>
  <si>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</si>
  <si>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</si>
  <si>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</si>
  <si>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</si>
  <si>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</si>
  <si>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</si>
  <si>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</si>
  <si>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</si>
  <si>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</si>
  <si>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</si>
  <si>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</si>
  <si>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</si>
  <si>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</si>
  <si>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</si>
  <si>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</si>
  <si>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</si>
  <si>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</si>
  <si>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</si>
  <si>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</si>
  <si>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</si>
  <si>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</si>
  <si>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</si>
  <si>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</si>
  <si>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</si>
  <si>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</si>
  <si>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</si>
  <si>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</si>
  <si>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</si>
  <si>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</si>
  <si>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</si>
  <si>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</si>
  <si>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</si>
  <si>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</si>
  <si>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</si>
  <si>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</si>
  <si>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</si>
  <si>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</si>
  <si>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</si>
  <si>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</si>
  <si>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</si>
  <si>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</si>
  <si>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</si>
  <si>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</si>
  <si>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</si>
  <si>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</si>
  <si>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</si>
  <si>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</si>
  <si>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</si>
  <si>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</si>
  <si>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</si>
  <si>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</si>
  <si>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</si>
  <si>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</si>
  <si>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</si>
  <si>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</si>
  <si>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</si>
  <si>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</si>
  <si>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</si>
  <si>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</si>
  <si>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</si>
  <si>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</si>
  <si>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</si>
  <si>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</si>
  <si>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</si>
  <si>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</si>
  <si>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</si>
  <si>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</si>
  <si>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</si>
  <si>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</si>
  <si>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</si>
  <si>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</si>
  <si>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</si>
  <si>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</si>
  <si>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</si>
  <si>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</si>
  <si>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</si>
  <si>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</si>
  <si>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</si>
  <si>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</si>
  <si>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</si>
  <si>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</si>
  <si>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</si>
  <si>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</si>
  <si>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</si>
  <si>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</si>
  <si>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</si>
  <si>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</si>
  <si>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</si>
  <si>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</si>
  <si>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</si>
  <si>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</si>
  <si>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</si>
  <si>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</si>
  <si>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</si>
  <si>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</si>
  <si>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</si>
  <si>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</si>
  <si>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</si>
  <si>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</si>
  <si>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</si>
  <si>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</si>
  <si>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</si>
  <si>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</si>
  <si>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</si>
  <si>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</si>
  <si>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</si>
  <si>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</si>
  <si>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</si>
  <si>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</si>
  <si>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</si>
  <si>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</si>
  <si>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</si>
  <si>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</si>
  <si>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</si>
  <si>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</si>
  <si>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</si>
  <si>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</si>
  <si>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</si>
  <si>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</si>
  <si>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</si>
  <si>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</si>
  <si>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</si>
  <si>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</si>
  <si>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</si>
  <si>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</si>
  <si>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</si>
  <si>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</si>
  <si>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</si>
  <si>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</si>
  <si>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</si>
  <si>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</si>
  <si>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</si>
  <si>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</si>
  <si>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</si>
  <si>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</si>
  <si>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</si>
  <si>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</si>
  <si>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</si>
  <si>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</si>
  <si>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</si>
  <si>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</si>
  <si>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</si>
  <si>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</si>
  <si>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</si>
  <si>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</si>
  <si>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</si>
  <si>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</si>
  <si>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</si>
  <si>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</si>
  <si>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</si>
  <si>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</si>
  <si>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</si>
  <si>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</si>
  <si>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</si>
  <si>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</si>
  <si>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</si>
  <si>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</si>
  <si>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</si>
  <si>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</si>
  <si>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</si>
  <si>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</si>
  <si>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</si>
  <si>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</si>
  <si>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</si>
  <si>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</si>
  <si>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</si>
  <si>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</si>
  <si>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</si>
  <si>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</si>
  <si>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</si>
  <si>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</si>
  <si>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</si>
  <si>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</si>
  <si>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</si>
  <si>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</si>
  <si>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</si>
  <si>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</si>
  <si>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</si>
  <si>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</si>
  <si>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</si>
  <si>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</si>
  <si>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</si>
  <si>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</si>
  <si>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</si>
  <si>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</si>
  <si>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</si>
  <si>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</si>
  <si>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</si>
  <si>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</si>
  <si>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</si>
  <si>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</si>
  <si>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</si>
  <si>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</si>
  <si>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</si>
  <si>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</si>
  <si>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</si>
  <si>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</si>
  <si>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</si>
  <si>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</si>
  <si>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</si>
  <si>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</si>
  <si>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</si>
  <si>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</si>
  <si>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</si>
  <si>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</si>
  <si>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</si>
  <si>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</si>
  <si>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</si>
  <si>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</si>
  <si>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</si>
  <si>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</si>
  <si>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</si>
  <si>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</si>
  <si>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</si>
  <si>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</si>
  <si>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</si>
  <si>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</si>
  <si>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</si>
  <si>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</si>
  <si>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</si>
  <si>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</si>
  <si>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</si>
  <si>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</si>
  <si>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</si>
  <si>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</si>
  <si>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</si>
  <si>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</si>
  <si>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</si>
  <si>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</si>
  <si>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</si>
  <si>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</si>
  <si>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</si>
  <si>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</si>
  <si>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</si>
  <si>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</si>
  <si>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</si>
  <si>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</si>
  <si>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</si>
  <si>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</si>
  <si>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</si>
  <si>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</si>
  <si>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</si>
  <si>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</si>
  <si>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</si>
  <si>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</si>
  <si>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</si>
  <si>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</si>
  <si>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</si>
  <si>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</si>
  <si>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</si>
  <si>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</si>
  <si>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</si>
  <si>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</si>
  <si>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</si>
  <si>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</si>
  <si>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</si>
  <si>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</si>
  <si>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</si>
  <si>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</si>
  <si>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</si>
  <si>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</si>
  <si>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</si>
  <si>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</si>
  <si>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</si>
  <si>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</si>
  <si>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</si>
  <si>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</si>
  <si>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</si>
  <si>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</si>
  <si>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</si>
  <si>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</si>
  <si>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</si>
  <si>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</si>
  <si>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</si>
  <si>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</si>
  <si>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</si>
  <si>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</si>
  <si>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</si>
  <si>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</si>
  <si>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</si>
  <si>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</si>
  <si>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</si>
  <si>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</si>
  <si>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</si>
  <si>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</si>
  <si>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</si>
  <si>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</si>
  <si>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</si>
  <si>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</si>
  <si>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</si>
  <si>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</si>
  <si>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</si>
  <si>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</si>
  <si>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</si>
  <si>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</si>
  <si>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</si>
  <si>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</si>
  <si>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</si>
  <si>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</si>
  <si>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</si>
  <si>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</si>
  <si>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</si>
  <si>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</si>
  <si>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</si>
  <si>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</si>
  <si>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</si>
  <si>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</si>
  <si>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</si>
  <si>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</si>
  <si>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</si>
  <si>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</si>
  <si>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</si>
  <si>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</si>
  <si>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</si>
  <si>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</si>
  <si>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</si>
  <si>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</si>
  <si>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</si>
  <si>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</si>
  <si>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</si>
  <si>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</si>
  <si>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</si>
  <si>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</si>
  <si>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</si>
  <si>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</si>
  <si>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</si>
  <si>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</si>
  <si>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</si>
  <si>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</si>
  <si>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</si>
  <si>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</si>
  <si>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</si>
  <si>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</si>
  <si>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</si>
  <si>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</si>
  <si>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</si>
  <si>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</si>
  <si>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</si>
  <si>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</si>
  <si>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</si>
  <si>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</si>
  <si>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</si>
  <si>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</si>
  <si>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</si>
  <si>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</si>
  <si>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</si>
  <si>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</si>
  <si>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</si>
  <si>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</si>
  <si>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</si>
  <si>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</si>
  <si>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</si>
  <si>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</si>
  <si>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</si>
  <si>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</si>
  <si>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</si>
  <si>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</si>
  <si>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</si>
  <si>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</si>
  <si>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</si>
  <si>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</si>
  <si>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</si>
  <si>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</si>
  <si>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</si>
  <si>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</si>
  <si>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</si>
  <si>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</si>
  <si>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</si>
  <si>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</si>
  <si>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</si>
  <si>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</si>
  <si>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</si>
  <si>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</si>
  <si>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</si>
  <si>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</si>
  <si>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</si>
  <si>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</si>
  <si>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</si>
  <si>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</si>
  <si>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</si>
  <si>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</si>
  <si>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</si>
  <si>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</si>
  <si>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</si>
  <si>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</si>
  <si>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</si>
  <si>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</si>
  <si>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</si>
  <si>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</si>
  <si>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</si>
  <si>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</si>
  <si>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</si>
  <si>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</si>
  <si>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</si>
  <si>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</si>
  <si>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</si>
  <si>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</si>
  <si>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</si>
  <si>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</si>
  <si>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</si>
  <si>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</si>
  <si>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</si>
  <si>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</si>
  <si>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</si>
  <si>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</si>
  <si>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</si>
  <si>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</si>
  <si>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</si>
  <si>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</si>
  <si>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</si>
  <si>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</si>
  <si>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</si>
  <si>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</si>
  <si>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</si>
  <si>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</si>
  <si>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</si>
  <si>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</si>
  <si>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</si>
  <si>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</si>
  <si>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</si>
  <si>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</si>
  <si>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</si>
  <si>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</si>
  <si>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</si>
  <si>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</si>
  <si>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</si>
  <si>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</si>
  <si>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</si>
  <si>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</si>
  <si>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</si>
  <si>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</si>
  <si>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</si>
  <si>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</si>
  <si>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</si>
  <si>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</si>
  <si>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</si>
  <si>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</si>
  <si>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</si>
  <si>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</si>
  <si>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</si>
  <si>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</si>
  <si>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</si>
  <si>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</si>
  <si>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</si>
  <si>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</si>
  <si>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</si>
  <si>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</si>
  <si>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</si>
  <si>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</si>
  <si>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</si>
  <si>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</si>
  <si>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</si>
  <si>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</si>
  <si>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</si>
  <si>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</si>
  <si>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</si>
  <si>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</si>
  <si>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</si>
  <si>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</si>
  <si>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</si>
  <si>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</si>
  <si>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</si>
  <si>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</si>
  <si>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</si>
  <si>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</si>
  <si>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</si>
  <si>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</si>
  <si>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</si>
  <si>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</si>
  <si>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</si>
  <si>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</si>
  <si>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</si>
  <si>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</si>
  <si>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</si>
  <si>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</si>
  <si>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</si>
  <si>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</si>
  <si>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</si>
  <si>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</si>
  <si>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</si>
  <si>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</si>
  <si>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</si>
  <si>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</si>
  <si>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</si>
  <si>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</si>
  <si>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</si>
  <si>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</si>
  <si>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</si>
  <si>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</si>
  <si>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</si>
  <si>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</si>
  <si>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</si>
  <si>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</si>
  <si>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</si>
  <si>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</si>
  <si>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</si>
  <si>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</si>
  <si>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</si>
  <si>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</si>
  <si>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</si>
  <si>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</si>
  <si>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</si>
  <si>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</si>
  <si>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</si>
  <si>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</si>
  <si>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</si>
  <si>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</si>
  <si>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</si>
  <si>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</si>
  <si>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</si>
  <si>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</si>
  <si>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</si>
  <si>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</si>
  <si>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</si>
  <si>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</si>
  <si>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</si>
  <si>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</si>
  <si>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</si>
  <si>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</si>
  <si>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</si>
  <si>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</si>
  <si>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</si>
  <si>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</si>
  <si>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</si>
  <si>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</si>
  <si>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</si>
  <si>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</si>
  <si>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</si>
  <si>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</si>
  <si>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</si>
  <si>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</si>
  <si>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</si>
  <si>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</si>
  <si>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</si>
  <si>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</si>
  <si>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</si>
  <si>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</si>
  <si>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</si>
  <si>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</si>
  <si>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</si>
  <si>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</si>
  <si>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</si>
  <si>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</si>
  <si>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</si>
  <si>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</si>
  <si>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</si>
  <si>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</si>
  <si>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</si>
  <si>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</si>
  <si>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</si>
  <si>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</si>
  <si>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</si>
  <si>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</si>
  <si>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</si>
  <si>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</si>
  <si>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</si>
  <si>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</si>
  <si>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</si>
  <si>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</si>
  <si>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</si>
  <si>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</si>
  <si>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</si>
  <si>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</si>
  <si>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</si>
  <si>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</si>
  <si>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</si>
  <si>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</si>
  <si>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</si>
  <si>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</si>
  <si>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</si>
  <si>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</si>
  <si>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</si>
  <si>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</si>
  <si>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</si>
  <si>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</si>
  <si>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</si>
  <si>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</si>
  <si>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</si>
  <si>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</si>
  <si>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</si>
  <si>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</si>
  <si>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</si>
  <si>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</si>
  <si>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</si>
  <si>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</si>
  <si>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</si>
  <si>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</si>
  <si>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</si>
  <si>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</si>
  <si>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</si>
  <si>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</si>
  <si>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</si>
  <si>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</si>
  <si>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</si>
  <si>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</si>
  <si>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</si>
  <si>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</si>
  <si>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</si>
  <si>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</si>
  <si>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</si>
  <si>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</si>
  <si>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</si>
  <si>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</si>
  <si>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</si>
  <si>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</si>
  <si>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</si>
  <si>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</si>
  <si>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</si>
  <si>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</si>
  <si>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</si>
  <si>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</si>
  <si>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</si>
  <si>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</si>
  <si>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</si>
  <si>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</si>
  <si>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</si>
  <si>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</si>
  <si>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</si>
  <si>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</si>
  <si>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</si>
  <si>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</si>
  <si>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</si>
  <si>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</si>
  <si>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</si>
  <si>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</si>
  <si>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</si>
  <si>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</si>
  <si>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</si>
  <si>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</si>
  <si>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</si>
  <si>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</si>
  <si>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</si>
  <si>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</si>
  <si>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</si>
  <si>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</si>
  <si>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</si>
  <si>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</si>
  <si>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</si>
  <si>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</si>
  <si>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</si>
  <si>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</si>
  <si>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</si>
  <si>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</si>
  <si>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</si>
  <si>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</si>
  <si>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</si>
  <si>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</si>
  <si>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</si>
  <si>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</si>
  <si>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</si>
  <si>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</si>
  <si>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</si>
  <si>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</si>
  <si>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</si>
  <si>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</si>
  <si>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</si>
  <si>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</si>
  <si>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</si>
  <si>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</si>
  <si>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</si>
  <si>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</si>
  <si>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</si>
  <si>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</si>
  <si>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</si>
  <si>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</si>
  <si>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</si>
  <si>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</si>
  <si>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</si>
  <si>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</si>
  <si>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</si>
  <si>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</si>
  <si>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</si>
  <si>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</si>
  <si>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</si>
  <si>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</si>
  <si>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</si>
  <si>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</si>
  <si>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</si>
  <si>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</si>
  <si>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</si>
  <si>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</si>
  <si>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</si>
  <si>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</si>
  <si>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</si>
  <si>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</si>
  <si>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</si>
  <si>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</si>
  <si>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</si>
  <si>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</si>
  <si>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</si>
  <si>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</si>
  <si>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</si>
  <si>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</si>
  <si>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</si>
  <si>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</si>
  <si>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</si>
  <si>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</si>
  <si>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</si>
  <si>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</si>
  <si>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</si>
  <si>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</si>
  <si>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</si>
  <si>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</si>
  <si>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</si>
  <si>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</si>
  <si>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</si>
  <si>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</si>
  <si>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</si>
  <si>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</si>
  <si>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</si>
  <si>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</si>
  <si>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</si>
  <si>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</si>
  <si>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</si>
  <si>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</si>
  <si>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</si>
  <si>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</si>
  <si>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</si>
  <si>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</si>
  <si>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</si>
  <si>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</si>
  <si>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</si>
  <si>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</si>
  <si>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</si>
  <si>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</si>
  <si>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</si>
  <si>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</si>
  <si>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</si>
  <si>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</si>
  <si>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</si>
  <si>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</si>
  <si>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</si>
  <si>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</si>
  <si>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</si>
  <si>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</si>
  <si>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</si>
  <si>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</si>
  <si>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</si>
  <si>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</si>
  <si>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</si>
  <si>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</si>
  <si>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</si>
  <si>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</si>
  <si>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</si>
  <si>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</si>
  <si>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</si>
  <si>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</si>
  <si>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</si>
  <si>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</si>
  <si>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</si>
  <si>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</si>
  <si>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</si>
  <si>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</si>
  <si>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</si>
  <si>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</si>
  <si>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</si>
  <si>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</si>
  <si>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</si>
  <si>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</si>
  <si>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</si>
  <si>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</si>
  <si>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</si>
  <si>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</si>
  <si>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</si>
  <si>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</si>
  <si>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</si>
  <si>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</si>
  <si>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</si>
  <si>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</si>
  <si>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</si>
  <si>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</si>
  <si>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</si>
  <si>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</si>
  <si>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</si>
  <si>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</si>
  <si>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</si>
  <si>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</si>
  <si>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</si>
  <si>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</si>
  <si>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</si>
  <si>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</si>
  <si>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</si>
  <si>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</si>
  <si>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</si>
  <si>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</si>
  <si>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</si>
  <si>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</si>
  <si>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</si>
  <si>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</si>
  <si>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</si>
  <si>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</si>
  <si>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</si>
  <si>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</si>
  <si>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</si>
  <si>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</si>
  <si>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</si>
  <si>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</si>
  <si>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</si>
  <si>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</si>
  <si>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</si>
  <si>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</si>
  <si>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</si>
  <si>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</si>
  <si>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</si>
  <si>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</si>
  <si>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</si>
  <si>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</si>
  <si>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</si>
  <si>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</si>
  <si>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</si>
  <si>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</si>
  <si>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</si>
  <si>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</si>
  <si>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</si>
  <si>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</si>
  <si>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</si>
  <si>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</si>
  <si>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</si>
  <si>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</si>
  <si>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</si>
  <si>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</si>
  <si>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</si>
  <si>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</si>
  <si>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</si>
  <si>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</si>
  <si>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</si>
  <si>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</si>
  <si>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</si>
  <si>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</si>
  <si>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</si>
  <si>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</si>
  <si>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</si>
  <si>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</si>
  <si>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</si>
  <si>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</si>
  <si>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</si>
  <si>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</si>
  <si>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</si>
  <si>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</si>
  <si>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</si>
  <si>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</si>
  <si>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</si>
  <si>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</si>
  <si>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</si>
  <si>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</si>
  <si>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</si>
  <si>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</si>
  <si>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</si>
  <si>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</si>
  <si>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</si>
  <si>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</si>
  <si>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</si>
  <si>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</si>
  <si>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</si>
  <si>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</si>
  <si>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</si>
  <si>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</si>
  <si>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</si>
  <si>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</si>
  <si>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</si>
  <si>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</si>
  <si>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</si>
  <si>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</si>
  <si>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</si>
  <si>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</si>
  <si>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</si>
  <si>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</si>
  <si>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</si>
  <si>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</si>
  <si>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</si>
  <si>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</si>
  <si>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</si>
  <si>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</si>
  <si>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</si>
  <si>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</si>
  <si>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</si>
  <si>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</si>
  <si>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</si>
  <si>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</si>
  <si>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</si>
  <si>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</si>
  <si>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</si>
  <si>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</si>
  <si>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</si>
  <si>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</si>
  <si>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</si>
  <si>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</si>
  <si>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</si>
  <si>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</si>
  <si>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</si>
  <si>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</si>
  <si>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</si>
  <si>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</si>
  <si>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</si>
  <si>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</si>
  <si>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</si>
  <si>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</si>
  <si>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</si>
  <si>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</si>
  <si>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</si>
  <si>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</si>
  <si>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</si>
  <si>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</si>
  <si>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</si>
  <si>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</si>
  <si>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</si>
  <si>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</si>
  <si>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</si>
  <si>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</si>
  <si>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</si>
  <si>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</si>
  <si>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</si>
  <si>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</si>
  <si>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</si>
  <si>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</si>
  <si>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</si>
  <si>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</si>
  <si>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</si>
  <si>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</si>
  <si>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</si>
  <si>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</si>
  <si>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</si>
  <si>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</si>
  <si>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</si>
  <si>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</si>
  <si>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</si>
  <si>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</si>
  <si>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</si>
  <si>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</si>
  <si>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</si>
  <si>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</si>
  <si>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</si>
  <si>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</si>
  <si>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</si>
  <si>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</si>
  <si>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</si>
  <si>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</si>
  <si>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</si>
  <si>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</si>
  <si>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</si>
  <si>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</si>
  <si>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</si>
  <si>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</si>
  <si>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</si>
  <si>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</si>
  <si>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</si>
  <si>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</si>
  <si>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</si>
  <si>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</si>
  <si>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</si>
  <si>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</si>
  <si>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</si>
  <si>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</si>
  <si>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</si>
  <si>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</si>
  <si>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</si>
  <si>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</si>
  <si>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</si>
  <si>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</si>
  <si>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</si>
  <si>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</si>
  <si>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</si>
  <si>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</si>
  <si>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</si>
  <si>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</si>
  <si>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</si>
  <si>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</si>
  <si>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</si>
  <si>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</si>
  <si>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</si>
  <si>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</si>
  <si>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</si>
  <si>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</si>
  <si>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</si>
  <si>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</si>
  <si>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</si>
  <si>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</si>
  <si>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</si>
  <si>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</si>
  <si>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</si>
  <si>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</si>
  <si>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</si>
  <si>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</si>
  <si>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</si>
  <si>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</si>
  <si>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</si>
  <si>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</si>
  <si>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</si>
  <si>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</si>
  <si>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</si>
  <si>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</si>
  <si>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</si>
  <si>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</si>
  <si>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</si>
  <si>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</si>
  <si>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</si>
  <si>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</si>
  <si>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</si>
  <si>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</si>
  <si>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</si>
  <si>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</si>
  <si>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</si>
  <si>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</si>
  <si>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</si>
  <si>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</si>
  <si>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</si>
  <si>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</si>
  <si>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</si>
  <si>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</si>
  <si>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</si>
  <si>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</si>
  <si>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</si>
  <si>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</si>
  <si>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</si>
  <si>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</si>
  <si>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</si>
  <si>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</si>
  <si>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</si>
  <si>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</si>
  <si>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</si>
  <si>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</si>
  <si>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</si>
  <si>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</si>
  <si>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</si>
  <si>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</si>
  <si>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</si>
  <si>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</si>
  <si>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</si>
  <si>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</si>
  <si>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</si>
  <si>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</si>
  <si>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</si>
  <si>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</si>
  <si>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</si>
  <si>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</si>
  <si>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</si>
  <si>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</si>
  <si>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</si>
  <si>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</si>
  <si>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</si>
  <si>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</si>
  <si>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</si>
  <si>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</si>
  <si>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</si>
  <si>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</si>
  <si>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</si>
  <si>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</si>
  <si>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</si>
  <si>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</si>
  <si>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</si>
  <si>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</si>
  <si>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</si>
  <si>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</si>
  <si>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</si>
  <si>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</si>
  <si>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</si>
  <si>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</si>
  <si>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</si>
  <si>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</si>
  <si>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</si>
  <si>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</si>
  <si>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</si>
  <si>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</si>
  <si>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</si>
  <si>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</si>
  <si>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</si>
  <si>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</si>
  <si>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</si>
  <si>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</si>
  <si>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</si>
  <si>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</si>
  <si>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</si>
  <si>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</si>
  <si>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</si>
  <si>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</si>
  <si>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</si>
  <si>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</si>
  <si>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</si>
  <si>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</si>
  <si>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</si>
  <si>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</si>
  <si>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</si>
  <si>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</si>
  <si>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</si>
  <si>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</si>
  <si>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</si>
  <si>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</si>
  <si>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</si>
  <si>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</si>
  <si>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</si>
  <si>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</si>
  <si>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</si>
  <si>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</si>
  <si>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</si>
  <si>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</si>
  <si>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</si>
  <si>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</si>
  <si>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</si>
  <si>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</si>
  <si>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</si>
  <si>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</si>
  <si>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</si>
  <si>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</si>
  <si>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</si>
  <si>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</si>
  <si>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</si>
  <si>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</si>
  <si>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</si>
  <si>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</si>
  <si>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</si>
  <si>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</si>
  <si>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</si>
  <si>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</si>
  <si>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</si>
  <si>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</si>
  <si>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</si>
  <si>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</si>
  <si>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</si>
  <si>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</si>
  <si>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</si>
  <si>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</si>
  <si>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</si>
  <si>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</si>
  <si>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</si>
  <si>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</si>
  <si>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</si>
  <si>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</si>
  <si>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</si>
  <si>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</si>
  <si>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</si>
  <si>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</si>
  <si>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</si>
  <si>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</si>
  <si>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</si>
  <si>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</si>
  <si>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</si>
  <si>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</si>
  <si>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</si>
  <si>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</si>
  <si>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</si>
  <si>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</si>
  <si>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</si>
  <si>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</si>
  <si>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</si>
  <si>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</si>
  <si>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</si>
  <si>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</si>
  <si>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</si>
  <si>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</si>
  <si>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</si>
  <si>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</si>
  <si>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</si>
  <si>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</si>
  <si>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</si>
  <si>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</si>
  <si>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</si>
  <si>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</si>
  <si>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</si>
  <si>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</si>
  <si>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</si>
  <si>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</si>
  <si>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</si>
  <si>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</si>
  <si>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</si>
  <si>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</si>
  <si>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</si>
  <si>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</si>
  <si>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</si>
  <si>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</si>
  <si>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</si>
  <si>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</si>
  <si>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</si>
  <si>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</si>
  <si>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</si>
  <si>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</si>
  <si>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</si>
  <si>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</si>
  <si>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</si>
  <si>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</si>
  <si>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</si>
  <si>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</si>
  <si>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</si>
  <si>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</si>
  <si>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</si>
  <si>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</si>
  <si>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</si>
  <si>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</si>
  <si>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</si>
  <si>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</si>
  <si>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</si>
  <si>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</si>
  <si>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</si>
  <si>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</si>
  <si>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</si>
  <si>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</si>
  <si>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</si>
  <si>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</si>
  <si>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</si>
  <si>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</si>
  <si>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</si>
  <si>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</si>
  <si>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</si>
  <si>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</si>
  <si>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</si>
  <si>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</si>
  <si>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</si>
  <si>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</si>
  <si>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</si>
  <si>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</si>
  <si>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</si>
  <si>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</si>
  <si>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</si>
  <si>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</si>
  <si>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</si>
  <si>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</si>
  <si>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</si>
  <si>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</si>
  <si>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</si>
  <si>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</si>
  <si>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</si>
  <si>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</si>
  <si>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</si>
  <si>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</si>
  <si>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</si>
  <si>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</si>
  <si>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</si>
  <si>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</si>
  <si>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</si>
  <si>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</si>
  <si>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</si>
  <si>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</si>
  <si>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</si>
  <si>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</si>
  <si>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</si>
  <si>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</si>
  <si>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</si>
  <si>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</si>
  <si>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</si>
  <si>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</si>
  <si>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</si>
  <si>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</si>
  <si>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</si>
  <si>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</si>
  <si>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</si>
  <si>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</si>
  <si>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</si>
  <si>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</si>
  <si>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</si>
  <si>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</si>
  <si>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</si>
  <si>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</si>
  <si>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</si>
  <si>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</si>
  <si>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</si>
  <si>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</si>
  <si>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</si>
  <si>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</si>
  <si>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</si>
  <si>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</si>
  <si>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</si>
  <si>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</si>
  <si>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</si>
  <si>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</si>
  <si>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</si>
  <si>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</si>
  <si>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</si>
  <si>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</si>
  <si>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</si>
  <si>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</si>
  <si>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</si>
  <si>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</si>
  <si>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</si>
  <si>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</si>
  <si>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</si>
  <si>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</si>
  <si>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</si>
  <si>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</si>
  <si>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</si>
  <si>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</si>
  <si>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</si>
  <si>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</si>
  <si>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</si>
  <si>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</si>
  <si>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</si>
  <si>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</si>
  <si>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</si>
  <si>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</si>
  <si>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</si>
  <si>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</si>
  <si>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</si>
  <si>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</si>
  <si>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</si>
  <si>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</si>
  <si>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</si>
  <si>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</si>
  <si>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</si>
  <si>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</si>
  <si>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</si>
  <si>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</si>
  <si>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</si>
  <si>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</si>
  <si>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</si>
  <si>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</si>
  <si>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</si>
  <si>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</si>
  <si>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</si>
  <si>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</si>
  <si>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</si>
  <si>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</si>
  <si>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</si>
  <si>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</si>
  <si>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</si>
  <si>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</si>
  <si>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</si>
  <si>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</si>
  <si>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</si>
  <si>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</si>
  <si>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</si>
  <si>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</si>
  <si>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</si>
  <si>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</si>
  <si>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</si>
  <si>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</si>
  <si>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</si>
  <si>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</si>
  <si>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</si>
  <si>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</si>
  <si>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</si>
  <si>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</si>
  <si>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</si>
  <si>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</si>
  <si>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</si>
  <si>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</si>
  <si>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</si>
  <si>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</si>
  <si>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</si>
  <si>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</si>
  <si>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</si>
  <si>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</si>
  <si>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</si>
  <si>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</si>
  <si>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</si>
  <si>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</si>
  <si>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</si>
  <si>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</si>
  <si>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</si>
  <si>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</si>
  <si>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</si>
  <si>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</si>
  <si>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</si>
  <si>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</si>
  <si>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</si>
  <si>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</si>
  <si>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</si>
  <si>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</si>
  <si>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</si>
  <si>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</si>
  <si>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</si>
  <si>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</si>
  <si>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</si>
  <si>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</si>
  <si>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</si>
  <si>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</si>
  <si>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</si>
  <si>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</si>
  <si>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</si>
  <si>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</si>
  <si>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</si>
  <si>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</si>
  <si>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</si>
  <si>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</si>
  <si>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</si>
  <si>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</si>
  <si>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</si>
  <si>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</si>
  <si>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</si>
  <si>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</si>
  <si>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</si>
  <si>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</si>
  <si>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</si>
  <si>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</si>
  <si>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</si>
  <si>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</si>
  <si>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</si>
  <si>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</si>
  <si>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</si>
  <si>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</si>
  <si>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</si>
  <si>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</si>
  <si>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</si>
  <si>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</si>
  <si>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</si>
  <si>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</si>
  <si>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</si>
  <si>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</si>
  <si>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</si>
  <si>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</si>
  <si>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</si>
  <si>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</si>
  <si>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</si>
  <si>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</si>
  <si>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</si>
  <si>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</si>
  <si>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</si>
  <si>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</si>
  <si>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</si>
  <si>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</si>
  <si>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</si>
  <si>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</si>
  <si>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</si>
  <si>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</si>
  <si>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</si>
  <si>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</si>
  <si>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</si>
  <si>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</si>
  <si>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</si>
  <si>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</si>
  <si>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</si>
  <si>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</si>
  <si>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</si>
  <si>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</si>
  <si>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</si>
  <si>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</si>
  <si>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</si>
  <si>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</si>
  <si>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</si>
  <si>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</si>
  <si>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</si>
  <si>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</si>
  <si>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</si>
  <si>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</si>
  <si>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</si>
  <si>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</si>
  <si>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</si>
  <si>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</si>
  <si>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</si>
  <si>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</si>
  <si>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</si>
  <si>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</si>
  <si>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</si>
  <si>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</si>
  <si>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</si>
  <si>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</si>
  <si>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</si>
  <si>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</si>
  <si>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</si>
  <si>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</si>
  <si>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</si>
  <si>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</si>
  <si>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</si>
  <si>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</si>
  <si>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</si>
  <si>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</si>
  <si>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</si>
  <si>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</si>
  <si>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</si>
  <si>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</si>
  <si>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</si>
  <si>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</si>
  <si>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</si>
  <si>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</si>
  <si>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</si>
  <si>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</si>
  <si>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</si>
  <si>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</si>
  <si>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</si>
  <si>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</si>
  <si>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</si>
  <si>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</si>
  <si>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</si>
  <si>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</si>
  <si>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</si>
  <si>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</si>
  <si>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</si>
  <si>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</si>
  <si>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</si>
  <si>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</si>
  <si>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</si>
  <si>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</si>
  <si>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</si>
  <si>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</si>
  <si>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</si>
  <si>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</si>
  <si>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</si>
  <si>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</si>
  <si>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</si>
  <si>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</si>
  <si>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</si>
  <si>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</si>
  <si>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</si>
  <si>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</si>
  <si>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</si>
  <si>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</si>
  <si>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</si>
  <si>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</si>
  <si>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</si>
  <si>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</si>
  <si>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</si>
  <si>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</si>
  <si>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</si>
  <si>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</si>
  <si>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</si>
  <si>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</si>
  <si>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</si>
  <si>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</si>
  <si>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</si>
  <si>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</si>
  <si>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</si>
  <si>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</si>
  <si>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</si>
  <si>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</si>
  <si>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</si>
  <si>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</si>
  <si>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</si>
  <si>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</si>
  <si>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</si>
  <si>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</si>
  <si>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</si>
  <si>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</si>
  <si>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</si>
  <si>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</si>
  <si>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</si>
  <si>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</si>
  <si>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</si>
  <si>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</si>
  <si>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</si>
  <si>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</si>
  <si>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</si>
  <si>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</si>
  <si>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</si>
  <si>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</si>
  <si>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</si>
  <si>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</si>
  <si>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</si>
  <si>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</si>
  <si>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</si>
  <si>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</si>
  <si>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</si>
  <si>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</si>
  <si>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</si>
  <si>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</si>
  <si>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</si>
  <si>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</si>
  <si>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</si>
  <si>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</si>
  <si>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</si>
  <si>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</si>
  <si>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</si>
  <si>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</si>
  <si>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</si>
  <si>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</si>
  <si>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</si>
  <si>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</si>
  <si>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</si>
  <si>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</si>
  <si>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</si>
  <si>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</si>
  <si>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</si>
  <si>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</si>
  <si>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</si>
  <si>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</si>
  <si>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</si>
  <si>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</si>
  <si>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</si>
  <si>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</si>
  <si>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</si>
  <si>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</si>
  <si>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</si>
  <si>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</si>
  <si>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</si>
  <si>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</si>
  <si>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</si>
  <si>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</si>
  <si>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</si>
  <si>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</si>
  <si>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</si>
  <si>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</si>
  <si>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</si>
  <si>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</si>
  <si>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</si>
  <si>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</si>
  <si>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</si>
  <si>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</si>
  <si>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</si>
  <si>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</si>
  <si>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</si>
  <si>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</si>
  <si>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</si>
  <si>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</si>
  <si>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</si>
  <si>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</si>
  <si>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</si>
  <si>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</si>
  <si>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</si>
  <si>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</si>
  <si>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</si>
  <si>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</si>
  <si>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</si>
  <si>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</si>
  <si>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</si>
  <si>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</si>
  <si>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</si>
  <si>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</si>
  <si>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</si>
  <si>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</si>
  <si>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</si>
  <si>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</si>
  <si>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</si>
  <si>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</si>
  <si>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</si>
  <si>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</si>
  <si>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</si>
  <si>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</si>
  <si>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</si>
  <si>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</si>
  <si>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</si>
  <si>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</si>
  <si>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</si>
  <si>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</si>
  <si>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</si>
  <si>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</si>
  <si>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</si>
  <si>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</si>
  <si>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</si>
  <si>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</si>
  <si>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</si>
  <si>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</si>
  <si>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</si>
  <si>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</si>
  <si>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</si>
  <si>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</si>
  <si>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</si>
  <si>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</si>
  <si>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</si>
  <si>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</si>
  <si>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</si>
  <si>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</si>
  <si>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</si>
  <si>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</si>
  <si>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</si>
  <si>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</si>
  <si>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</si>
  <si>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</si>
  <si>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</si>
  <si>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</si>
  <si>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</si>
  <si>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</si>
  <si>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</si>
  <si>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</si>
  <si>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</si>
  <si>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</si>
  <si>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</si>
  <si>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</si>
  <si>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</si>
  <si>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</si>
  <si>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</si>
  <si>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</si>
  <si>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</si>
  <si>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</si>
  <si>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</si>
  <si>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</si>
  <si>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</si>
  <si>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</si>
  <si>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</si>
  <si>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</si>
  <si>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</si>
  <si>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</si>
  <si>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</si>
  <si>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</si>
  <si>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</si>
  <si>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</si>
  <si>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</si>
  <si>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</si>
  <si>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</si>
  <si>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</si>
  <si>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</si>
  <si>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</si>
  <si>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</si>
  <si>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</si>
  <si>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</si>
  <si>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</si>
  <si>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</si>
  <si>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</si>
  <si>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</si>
  <si>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</si>
  <si>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</si>
  <si>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</si>
  <si>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</si>
  <si>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</si>
  <si>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</si>
  <si>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</si>
  <si>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</si>
  <si>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</si>
  <si>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</si>
  <si>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</si>
  <si>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</si>
  <si>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</si>
  <si>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</si>
  <si>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</si>
  <si>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</si>
  <si>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</si>
  <si>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</si>
  <si>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</si>
  <si>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</si>
  <si>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</si>
  <si>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</si>
  <si>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</si>
  <si>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</si>
  <si>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</si>
  <si>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</si>
  <si>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</si>
  <si>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</si>
  <si>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</si>
  <si>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</si>
  <si>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</si>
  <si>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</si>
  <si>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</si>
  <si>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</si>
  <si>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</si>
  <si>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</si>
  <si>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</si>
  <si>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</si>
  <si>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</si>
  <si>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</si>
  <si>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</si>
  <si>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</si>
  <si>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</si>
  <si>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</si>
  <si>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</si>
  <si>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</si>
  <si>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</si>
  <si>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</si>
  <si>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</si>
  <si>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</si>
  <si>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</si>
  <si>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</si>
  <si>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</si>
  <si>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</si>
  <si>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</si>
  <si>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</si>
  <si>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</si>
  <si>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</si>
  <si>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</si>
  <si>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</si>
  <si>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</si>
  <si>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</si>
  <si>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</si>
  <si>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</si>
  <si>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</si>
  <si>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</si>
  <si>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</si>
  <si>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</si>
  <si>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</si>
  <si>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</si>
  <si>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</si>
  <si>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</si>
  <si>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</si>
  <si>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</si>
  <si>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</si>
  <si>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</si>
  <si>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</si>
  <si>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</si>
  <si>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</si>
  <si>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</si>
  <si>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</si>
  <si>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</si>
  <si>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</si>
  <si>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</si>
  <si>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</si>
  <si>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</si>
  <si>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</si>
  <si>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</si>
  <si>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</si>
  <si>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</si>
  <si>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</si>
  <si>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</si>
  <si>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</si>
  <si>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</si>
  <si>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</si>
  <si>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</si>
  <si>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</si>
  <si>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</si>
  <si>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</si>
  <si>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</si>
  <si>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</si>
  <si>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</si>
  <si>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</si>
  <si>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</si>
  <si>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</si>
  <si>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</si>
  <si>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</si>
  <si>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</si>
  <si>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</si>
  <si>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</si>
  <si>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</si>
  <si>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</si>
  <si>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</si>
  <si>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</si>
  <si>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</si>
  <si>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</si>
  <si>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</si>
  <si>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</si>
  <si>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</si>
  <si>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</si>
  <si>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</si>
  <si>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</si>
  <si>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</si>
  <si>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</si>
  <si>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</si>
  <si>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</si>
  <si>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</si>
  <si>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</si>
  <si>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</si>
  <si>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</si>
  <si>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</si>
  <si>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</si>
  <si>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</si>
  <si>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</si>
  <si>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</si>
  <si>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</si>
  <si>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</si>
  <si>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</si>
  <si>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</si>
  <si>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</si>
  <si>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</si>
  <si>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</si>
  <si>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</si>
  <si>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</si>
  <si>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</si>
  <si>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</si>
  <si>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</si>
  <si>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</si>
  <si>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</si>
  <si>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</si>
  <si>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</si>
  <si>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</si>
  <si>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</si>
  <si>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</si>
  <si>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</si>
  <si>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</si>
  <si>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</si>
  <si>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</si>
  <si>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</si>
  <si>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</si>
  <si>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</si>
  <si>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</si>
  <si>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</si>
  <si>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</si>
  <si>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</si>
  <si>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</si>
  <si>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</si>
  <si>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</si>
  <si>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</si>
  <si>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</si>
  <si>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</si>
  <si>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</si>
  <si>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</si>
  <si>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</si>
  <si>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</si>
  <si>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</si>
  <si>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</si>
  <si>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</si>
  <si>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</si>
  <si>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</si>
  <si>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</si>
  <si>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</si>
  <si>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</si>
  <si>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</si>
  <si>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</si>
  <si>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</si>
  <si>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</si>
  <si>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</si>
  <si>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</si>
  <si>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</si>
  <si>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</si>
  <si>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</si>
  <si>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</si>
  <si>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</si>
  <si>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</si>
  <si>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</si>
  <si>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</si>
  <si>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</si>
  <si>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</si>
  <si>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</si>
  <si>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</si>
  <si>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</si>
  <si>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</si>
  <si>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</si>
  <si>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</si>
  <si>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</si>
  <si>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</si>
  <si>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</si>
  <si>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</si>
  <si>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</si>
  <si>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</si>
  <si>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</si>
  <si>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</si>
  <si>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</si>
  <si>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</si>
  <si>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</si>
  <si>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</si>
  <si>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</si>
  <si>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</si>
  <si>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</si>
  <si>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</si>
  <si>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</si>
  <si>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</si>
  <si>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</si>
  <si>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</si>
  <si>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</si>
  <si>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</si>
  <si>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</si>
  <si>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</si>
  <si>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</si>
  <si>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</si>
  <si>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</si>
  <si>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</si>
  <si>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</si>
  <si>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</si>
  <si>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</si>
  <si>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</si>
  <si>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</si>
  <si>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</si>
  <si>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</si>
  <si>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</si>
  <si>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</si>
  <si>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</si>
  <si>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</si>
  <si>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</si>
  <si>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</si>
  <si>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</si>
  <si>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</si>
  <si>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</si>
  <si>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</si>
  <si>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</si>
  <si>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</si>
  <si>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</si>
  <si>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</si>
  <si>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</si>
  <si>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</si>
  <si>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</si>
  <si>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</si>
  <si>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</si>
  <si>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</si>
  <si>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</si>
  <si>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</si>
  <si>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</si>
  <si>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</si>
  <si>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</si>
  <si>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</si>
  <si>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</si>
  <si>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</si>
  <si>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</si>
  <si>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</si>
  <si>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</si>
  <si>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</si>
  <si>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</si>
  <si>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</si>
  <si>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</si>
  <si>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</si>
  <si>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</si>
  <si>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</si>
  <si>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</si>
  <si>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</si>
  <si>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</si>
  <si>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</si>
  <si>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</si>
  <si>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</si>
  <si>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</si>
  <si>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</si>
  <si>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</si>
  <si>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</si>
  <si>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</si>
  <si>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</si>
  <si>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</si>
  <si>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</si>
  <si>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</si>
  <si>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</si>
  <si>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</si>
  <si>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</si>
  <si>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</si>
  <si>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</si>
  <si>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</si>
  <si>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</si>
  <si>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</si>
  <si>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</si>
  <si>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</si>
  <si>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</si>
  <si>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</si>
  <si>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</si>
  <si>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</si>
  <si>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</si>
  <si>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</si>
  <si>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</si>
  <si>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</si>
  <si>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</si>
  <si>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</si>
  <si>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</si>
  <si>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</si>
  <si>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</si>
  <si>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</si>
  <si>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</si>
  <si>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</si>
  <si>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</si>
  <si>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</si>
  <si>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</si>
  <si>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</si>
  <si>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</si>
  <si>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</si>
  <si>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</si>
  <si>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</si>
  <si>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</si>
  <si>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</si>
  <si>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</si>
  <si>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</si>
  <si>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</si>
  <si>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</si>
  <si>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</si>
  <si>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</si>
  <si>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</si>
  <si>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</si>
  <si>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</si>
  <si>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</si>
  <si>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</si>
  <si>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</si>
  <si>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</si>
  <si>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</si>
  <si>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</si>
  <si>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</si>
  <si>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</si>
  <si>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</si>
  <si>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</si>
  <si>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</si>
  <si>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</si>
  <si>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</si>
  <si>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</si>
  <si>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</si>
  <si>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</si>
  <si>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</si>
  <si>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</si>
  <si>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</si>
  <si>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</si>
  <si>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</si>
  <si>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</si>
  <si>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</si>
  <si>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</si>
  <si>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</si>
  <si>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</si>
  <si>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</si>
  <si>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</si>
  <si>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</si>
  <si>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</si>
  <si>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</si>
  <si>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</si>
  <si>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</si>
  <si>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</si>
  <si>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</si>
  <si>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</si>
  <si>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</si>
  <si>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</si>
  <si>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</si>
  <si>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</si>
  <si>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</si>
  <si>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</si>
  <si>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</si>
  <si>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</si>
  <si>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</si>
  <si>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</si>
  <si>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</si>
  <si>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</si>
  <si>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</si>
  <si>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</si>
  <si>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</si>
  <si>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</si>
  <si>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</si>
  <si>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</si>
  <si>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</si>
  <si>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</si>
  <si>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</si>
  <si>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</si>
  <si>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</si>
  <si>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</si>
  <si>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</si>
  <si>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</si>
  <si>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</si>
  <si>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</si>
  <si>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</si>
  <si>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</si>
  <si>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</si>
  <si>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</si>
  <si>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</si>
  <si>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</si>
  <si>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</si>
  <si>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</si>
  <si>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</si>
  <si>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</si>
  <si>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</si>
  <si>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</si>
  <si>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</si>
  <si>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</si>
  <si>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</si>
  <si>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</si>
  <si>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</si>
  <si>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</si>
  <si>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</si>
  <si>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</si>
  <si>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</si>
  <si>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</si>
  <si>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</si>
  <si>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</si>
  <si>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</si>
  <si>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</si>
  <si>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</si>
  <si>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</si>
  <si>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</si>
  <si>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</si>
  <si>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</si>
  <si>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</si>
  <si>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</si>
  <si>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</si>
  <si>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</si>
  <si>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</si>
  <si>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</si>
  <si>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</si>
  <si>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</si>
  <si>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</si>
  <si>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</si>
  <si>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</si>
  <si>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</si>
  <si>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</si>
  <si>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</si>
  <si>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</si>
  <si>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</si>
  <si>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</si>
  <si>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</si>
  <si>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</si>
  <si>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</si>
  <si>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</si>
  <si>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</si>
  <si>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</si>
  <si>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</si>
  <si>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</si>
  <si>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</si>
  <si>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</si>
  <si>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</si>
  <si>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</si>
  <si>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</si>
  <si>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</si>
  <si>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</si>
  <si>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</si>
  <si>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</si>
  <si>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</si>
  <si>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</si>
  <si>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</si>
  <si>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</si>
  <si>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</si>
  <si>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</si>
  <si>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</si>
  <si>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</si>
  <si>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</si>
  <si>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</si>
  <si>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</si>
  <si>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</si>
  <si>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</si>
  <si>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</si>
  <si>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</si>
  <si>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</si>
  <si>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</si>
  <si>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</si>
  <si>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</si>
  <si>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</si>
  <si>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</si>
  <si>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</si>
  <si>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</si>
  <si>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</si>
  <si>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</si>
  <si>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</si>
  <si>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</si>
  <si>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</si>
  <si>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</si>
  <si>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</si>
  <si>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</si>
  <si>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</si>
  <si>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</si>
  <si>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</si>
  <si>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</si>
  <si>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</si>
  <si>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</si>
  <si>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</si>
  <si>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</si>
  <si>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</si>
  <si>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</si>
  <si>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</si>
  <si>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</si>
  <si>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</si>
  <si>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</si>
  <si>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</si>
  <si>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</si>
  <si>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</si>
  <si>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</si>
  <si>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</si>
  <si>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</si>
  <si>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</si>
  <si>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</si>
  <si>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</si>
  <si>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</si>
  <si>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</si>
  <si>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</si>
  <si>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</si>
  <si>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</si>
  <si>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</si>
  <si>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</si>
  <si>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</si>
  <si>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</si>
  <si>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</si>
  <si>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</si>
  <si>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</si>
  <si>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</si>
  <si>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</si>
  <si>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</si>
  <si>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</si>
  <si>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</si>
  <si>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</si>
  <si>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</si>
  <si>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</si>
  <si>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</si>
  <si>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</si>
  <si>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</si>
  <si>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</si>
  <si>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</si>
  <si>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</si>
  <si>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</si>
  <si>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</si>
  <si>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</si>
  <si>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</si>
  <si>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</si>
  <si>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</si>
  <si>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</si>
  <si>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</si>
  <si>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</si>
  <si>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</si>
  <si>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</si>
  <si>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</si>
  <si>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</si>
  <si>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</si>
  <si>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</si>
  <si>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</si>
  <si>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</si>
  <si>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</si>
  <si>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</si>
  <si>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</si>
  <si>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</si>
  <si>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</si>
  <si>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</si>
  <si>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</si>
  <si>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</si>
  <si>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</si>
  <si>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</si>
  <si>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</si>
  <si>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</si>
  <si>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</si>
  <si>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</si>
  <si>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</si>
  <si>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</si>
  <si>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</si>
  <si>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</si>
  <si>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</si>
  <si>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</si>
  <si>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</si>
  <si>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</si>
  <si>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</si>
  <si>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</si>
  <si>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</si>
  <si>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</si>
  <si>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</si>
  <si>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</si>
  <si>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</si>
  <si>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</si>
  <si>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</si>
  <si>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</si>
  <si>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</si>
  <si>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</si>
  <si>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</si>
  <si>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</si>
  <si>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</si>
  <si>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</si>
  <si>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</si>
  <si>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</si>
  <si>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</si>
  <si>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</si>
  <si>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</si>
  <si>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</si>
  <si>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</si>
  <si>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</si>
  <si>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</si>
  <si>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</si>
  <si>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</si>
  <si>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</si>
  <si>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</si>
  <si>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</si>
  <si>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</si>
  <si>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</si>
  <si>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</si>
  <si>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</si>
  <si>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</si>
  <si>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</si>
  <si>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</si>
  <si>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</si>
  <si>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</si>
  <si>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</si>
  <si>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</si>
  <si>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</si>
  <si>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</si>
  <si>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</si>
  <si>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</si>
  <si>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</si>
  <si>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</si>
  <si>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</si>
  <si>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</si>
  <si>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</si>
  <si>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</si>
  <si>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</si>
  <si>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</si>
  <si>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</si>
  <si>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</si>
  <si>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</si>
  <si>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</si>
  <si>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</si>
  <si>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</si>
  <si>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</si>
  <si>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</si>
  <si>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</si>
  <si>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</si>
  <si>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</si>
  <si>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</si>
  <si>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</si>
  <si>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</si>
  <si>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</si>
  <si>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</si>
  <si>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</si>
  <si>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</si>
  <si>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</si>
  <si>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</si>
  <si>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</si>
  <si>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</si>
  <si>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</si>
  <si>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</si>
  <si>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</si>
  <si>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</si>
  <si>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</si>
  <si>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</si>
  <si>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</si>
  <si>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</si>
  <si>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</si>
  <si>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</si>
  <si>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</si>
  <si>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</si>
  <si>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</si>
  <si>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</si>
  <si>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</si>
  <si>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</si>
  <si>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</si>
  <si>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</si>
  <si>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</si>
  <si>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</si>
  <si>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</si>
  <si>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</si>
  <si>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</si>
  <si>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</si>
  <si>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</si>
  <si>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</si>
  <si>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</si>
  <si>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</si>
  <si>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</si>
  <si>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</si>
  <si>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</si>
  <si>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</si>
  <si>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</si>
  <si>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</si>
  <si>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</si>
  <si>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</si>
  <si>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</si>
  <si>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</si>
  <si>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</si>
  <si>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</si>
  <si>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</si>
  <si>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</si>
  <si>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</si>
  <si>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</si>
  <si>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</si>
  <si>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</si>
  <si>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</si>
  <si>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</si>
  <si>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</si>
  <si>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</si>
  <si>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</si>
  <si>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</si>
  <si>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</si>
  <si>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</si>
  <si>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</si>
  <si>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</si>
  <si>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</si>
  <si>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</si>
  <si>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</si>
  <si>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</si>
  <si>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</si>
  <si>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</si>
  <si>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</si>
  <si>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</si>
  <si>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</si>
  <si>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</si>
  <si>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</si>
  <si>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</si>
  <si>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</si>
  <si>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</si>
  <si>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</si>
  <si>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</si>
  <si>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</si>
  <si>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</si>
  <si>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</si>
  <si>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</si>
  <si>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</si>
  <si>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</si>
  <si>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</si>
  <si>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</si>
  <si>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</si>
  <si>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</si>
  <si>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</si>
  <si>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</si>
  <si>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</si>
  <si>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</si>
  <si>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</si>
  <si>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</si>
  <si>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</si>
  <si>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</si>
  <si>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</si>
  <si>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</si>
  <si>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</si>
  <si>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</si>
  <si>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</si>
  <si>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</si>
  <si>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</si>
  <si>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</si>
  <si>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</si>
  <si>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</si>
  <si>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</si>
  <si>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</si>
  <si>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</si>
  <si>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</si>
  <si>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</si>
  <si>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</si>
  <si>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</si>
  <si>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</si>
  <si>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</si>
  <si>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</si>
  <si>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</si>
  <si>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</si>
  <si>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</si>
  <si>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</si>
  <si>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</si>
  <si>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</si>
  <si>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</si>
  <si>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</si>
  <si>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</si>
  <si>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</si>
  <si>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</si>
  <si>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</si>
  <si>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</si>
  <si>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</si>
  <si>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</si>
  <si>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</si>
  <si>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</si>
  <si>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</si>
  <si>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</si>
  <si>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</si>
  <si>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</si>
  <si>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</si>
  <si>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</si>
  <si>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</si>
  <si>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</si>
  <si>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</si>
  <si>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</si>
  <si>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</si>
  <si>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</si>
  <si>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</si>
  <si>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</si>
  <si>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</si>
  <si>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</si>
  <si>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</si>
  <si>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</si>
  <si>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</si>
  <si>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</si>
  <si>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</si>
  <si>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</si>
  <si>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</si>
  <si>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</si>
  <si>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</si>
  <si>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</si>
  <si>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</si>
  <si>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</si>
  <si>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</si>
  <si>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</si>
  <si>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</si>
  <si>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</si>
  <si>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</si>
  <si>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</si>
  <si>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</si>
  <si>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</si>
  <si>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</si>
  <si>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</si>
  <si>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</si>
  <si>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</si>
  <si>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</si>
  <si>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</si>
  <si>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</si>
  <si>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</si>
  <si>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</si>
  <si>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</si>
  <si>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</si>
  <si>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</si>
  <si>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</si>
  <si>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</si>
  <si>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</si>
  <si>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</si>
  <si>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</si>
  <si>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</si>
  <si>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</si>
  <si>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</si>
  <si>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</si>
  <si>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</si>
  <si>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</si>
  <si>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</si>
  <si>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</si>
  <si>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</si>
  <si>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</si>
  <si>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</si>
  <si>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</si>
  <si>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</si>
  <si>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</si>
  <si>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</si>
  <si>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</si>
  <si>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</si>
  <si>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</si>
  <si>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</si>
  <si>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</si>
  <si>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</si>
  <si>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</si>
  <si>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</si>
  <si>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</si>
  <si>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</si>
  <si>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</si>
  <si>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</si>
  <si>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</si>
  <si>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</si>
  <si>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</si>
  <si>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</si>
  <si>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</si>
  <si>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</si>
  <si>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</si>
  <si>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</si>
  <si>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</si>
  <si>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</si>
  <si>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</si>
  <si>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</si>
  <si>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</si>
  <si>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</si>
  <si>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</si>
  <si>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</si>
  <si>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</si>
  <si>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</si>
  <si>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</si>
  <si>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</si>
  <si>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</si>
  <si>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</si>
  <si>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</si>
  <si>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</si>
  <si>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</si>
  <si>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</si>
  <si>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</si>
  <si>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</si>
  <si>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</si>
  <si>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</si>
  <si>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</si>
  <si>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</si>
  <si>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</si>
  <si>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</si>
  <si>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</si>
  <si>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</si>
  <si>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</si>
  <si>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</si>
  <si>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</si>
  <si>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</si>
  <si>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</si>
  <si>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</si>
  <si>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</si>
  <si>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</si>
  <si>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</si>
  <si>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</si>
  <si>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</si>
  <si>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</si>
  <si>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</si>
  <si>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</si>
  <si>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</si>
  <si>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</si>
  <si>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</si>
  <si>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</si>
  <si>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</si>
  <si>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</si>
  <si>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</si>
  <si>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</si>
  <si>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</si>
  <si>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</si>
  <si>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</si>
  <si>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</si>
  <si>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</si>
  <si>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</si>
  <si>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</si>
  <si>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</si>
  <si>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</si>
  <si>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</si>
  <si>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</si>
  <si>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</si>
  <si>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</si>
  <si>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</si>
  <si>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</si>
  <si>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</si>
  <si>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</si>
  <si>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</si>
  <si>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</si>
  <si>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</si>
  <si>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</si>
  <si>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</si>
  <si>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</si>
  <si>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</si>
  <si>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</si>
  <si>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</si>
  <si>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</si>
  <si>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</si>
  <si>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</si>
  <si>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</si>
  <si>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</si>
  <si>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</si>
  <si>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</si>
  <si>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</si>
  <si>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</si>
  <si>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</si>
  <si>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</si>
  <si>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</si>
  <si>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</si>
  <si>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</si>
  <si>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</si>
  <si>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</si>
  <si>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</si>
  <si>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</si>
  <si>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</si>
  <si>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</si>
  <si>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</si>
  <si>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</si>
  <si>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</si>
  <si>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</si>
  <si>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</si>
  <si>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</si>
  <si>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</si>
  <si>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</si>
  <si>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</si>
  <si>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</si>
  <si>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</si>
  <si>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</si>
  <si>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</si>
  <si>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</si>
  <si>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</si>
  <si>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</si>
  <si>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</si>
  <si>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</si>
  <si>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</si>
  <si>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</si>
  <si>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</si>
  <si>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</si>
  <si>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</si>
  <si>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</si>
  <si>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</si>
  <si>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</si>
  <si>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</si>
  <si>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</si>
  <si>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</si>
  <si>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</si>
  <si>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</si>
  <si>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</si>
  <si>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</si>
  <si>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</si>
  <si>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</si>
  <si>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</si>
  <si>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</si>
  <si>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</si>
  <si>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</si>
  <si>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</si>
  <si>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</si>
  <si>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</si>
  <si>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</si>
  <si>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</si>
  <si>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</si>
  <si>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</si>
  <si>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</si>
  <si>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</si>
  <si>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</si>
  <si>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</si>
  <si>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</si>
  <si>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</si>
  <si>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</si>
  <si>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</si>
  <si>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</si>
  <si>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</si>
  <si>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</si>
  <si>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</si>
  <si>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</si>
  <si>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</si>
  <si>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</si>
  <si>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</si>
  <si>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</si>
  <si>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</si>
  <si>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</si>
  <si>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</si>
  <si>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</si>
  <si>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</si>
  <si>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</si>
  <si>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</si>
  <si>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</si>
  <si>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</si>
  <si>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</si>
  <si>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</si>
  <si>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</si>
  <si>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</si>
  <si>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</si>
  <si>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</si>
  <si>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</si>
  <si>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</si>
  <si>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</si>
  <si>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</si>
  <si>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</si>
  <si>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</si>
  <si>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</si>
  <si>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</si>
  <si>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</si>
  <si>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</si>
  <si>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</si>
  <si>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</si>
  <si>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</si>
  <si>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</si>
  <si>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</si>
  <si>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</si>
  <si>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</si>
  <si>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</si>
  <si>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</si>
  <si>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</si>
  <si>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</si>
  <si>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</si>
  <si>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</si>
  <si>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</si>
  <si>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</si>
  <si>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</si>
  <si>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</si>
  <si>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</si>
  <si>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</si>
  <si>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</si>
  <si>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</si>
  <si>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</si>
  <si>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</si>
  <si>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</si>
  <si>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</si>
  <si>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</si>
  <si>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</si>
  <si>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</si>
  <si>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</si>
  <si>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</si>
  <si>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</si>
  <si>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</si>
  <si>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</si>
  <si>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</si>
  <si>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</si>
  <si>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</si>
  <si>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</si>
  <si>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</si>
  <si>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</si>
  <si>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</si>
  <si>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</si>
  <si>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</si>
  <si>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</si>
  <si>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</si>
  <si>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</si>
  <si>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</si>
  <si>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</si>
  <si>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</si>
  <si>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</si>
  <si>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</si>
  <si>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</si>
  <si>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</si>
  <si>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</si>
  <si>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</si>
  <si>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</si>
  <si>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</si>
  <si>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</si>
  <si>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</si>
  <si>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</si>
  <si>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</si>
  <si>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</si>
  <si>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</si>
  <si>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</si>
  <si>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</si>
  <si>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</si>
  <si>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</si>
  <si>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</si>
  <si>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</si>
  <si>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</si>
  <si>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</si>
  <si>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</si>
  <si>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</si>
  <si>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</si>
  <si>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</si>
  <si>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</si>
  <si>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</si>
  <si>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</si>
  <si>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</si>
  <si>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</si>
  <si>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</si>
  <si>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</si>
  <si>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</si>
  <si>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</si>
  <si>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</si>
  <si>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</si>
  <si>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</si>
  <si>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</si>
  <si>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</si>
  <si>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</si>
  <si>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</si>
  <si>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</si>
  <si>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</si>
  <si>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</si>
  <si>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</si>
  <si>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</si>
  <si>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</si>
  <si>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</si>
  <si>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</si>
  <si>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</si>
  <si>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</si>
  <si>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</si>
  <si>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</si>
  <si>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</si>
  <si>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</si>
  <si>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</si>
  <si>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</si>
  <si>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</si>
  <si>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</si>
  <si>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</si>
  <si>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</si>
  <si>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</si>
  <si>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</si>
  <si>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</si>
  <si>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</si>
  <si>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</si>
  <si>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</si>
  <si>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</si>
  <si>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</si>
  <si>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</si>
  <si>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</si>
  <si>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</si>
  <si>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</si>
  <si>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</si>
  <si>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</si>
  <si>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</si>
  <si>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</si>
  <si>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</si>
  <si>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</si>
  <si>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</si>
  <si>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</si>
  <si>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</si>
  <si>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</si>
  <si>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</si>
  <si>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</si>
  <si>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</si>
  <si>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</si>
  <si>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</si>
  <si>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</si>
  <si>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</si>
  <si>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</si>
  <si>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</si>
  <si>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</si>
  <si>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</si>
  <si>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</si>
  <si>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</si>
  <si>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</si>
  <si>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</si>
  <si>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</si>
  <si>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</si>
  <si>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</si>
  <si>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</si>
  <si>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</si>
  <si>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</si>
  <si>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</si>
  <si>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</si>
  <si>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</si>
  <si>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</si>
  <si>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</si>
  <si>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</si>
  <si>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</si>
  <si>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</si>
  <si>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</si>
  <si>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</si>
  <si>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</si>
  <si>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</si>
  <si>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</si>
  <si>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</si>
  <si>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</si>
  <si>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</si>
  <si>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</si>
  <si>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</si>
  <si>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</si>
  <si>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</si>
  <si>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</si>
  <si>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</si>
  <si>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</si>
  <si>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</si>
  <si>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</si>
  <si>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</si>
  <si>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</si>
  <si>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</si>
  <si>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</si>
  <si>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</si>
  <si>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</si>
  <si>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</si>
  <si>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</si>
  <si>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</si>
  <si>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</si>
  <si>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</si>
  <si>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</si>
  <si>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</si>
  <si>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</si>
  <si>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</si>
  <si>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</si>
  <si>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</si>
  <si>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</si>
  <si>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</si>
  <si>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</si>
  <si>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</si>
  <si>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</si>
  <si>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</si>
  <si>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</si>
  <si>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</si>
  <si>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</si>
  <si>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</si>
  <si>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</si>
  <si>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</si>
  <si>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</si>
  <si>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</si>
  <si>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</si>
  <si>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</si>
  <si>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</si>
  <si>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</si>
  <si>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</si>
  <si>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</si>
  <si>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</si>
  <si>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</si>
  <si>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</si>
  <si>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</si>
  <si>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</si>
  <si>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</si>
  <si>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</si>
  <si>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</si>
  <si>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</si>
  <si>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</si>
  <si>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</si>
  <si>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</si>
  <si>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</si>
  <si>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</si>
  <si>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</si>
  <si>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</si>
  <si>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</si>
  <si>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</si>
  <si>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</si>
  <si>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</si>
  <si>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</si>
  <si>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</si>
  <si>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</si>
  <si>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</si>
  <si>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</si>
  <si>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</si>
  <si>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</si>
  <si>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</si>
  <si>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</si>
  <si>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</si>
  <si>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</si>
  <si>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</si>
  <si>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</si>
  <si>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</si>
  <si>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</si>
  <si>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</si>
  <si>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</si>
  <si>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</si>
  <si>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</si>
  <si>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</si>
  <si>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</si>
  <si>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</si>
  <si>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</si>
  <si>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</si>
  <si>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</si>
  <si>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</si>
  <si>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</si>
  <si>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</si>
  <si>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</si>
  <si>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</si>
  <si>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</si>
  <si>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</si>
  <si>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</si>
  <si>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</si>
  <si>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</si>
  <si>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</si>
  <si>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</si>
  <si>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</si>
  <si>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</si>
  <si>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</si>
  <si>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</si>
  <si>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</si>
  <si>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</si>
  <si>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</si>
  <si>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</si>
  <si>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</si>
  <si>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</si>
  <si>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</si>
  <si>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</si>
  <si>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</si>
  <si>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</si>
  <si>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</si>
  <si>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</si>
  <si>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</si>
  <si>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</si>
  <si>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</si>
  <si>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</si>
  <si>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</si>
  <si>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</si>
  <si>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</si>
  <si>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</si>
  <si>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</si>
  <si>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</si>
  <si>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</si>
  <si>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</si>
  <si>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</si>
  <si>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</si>
  <si>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</si>
  <si>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</si>
  <si>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</si>
  <si>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</si>
  <si>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</si>
  <si>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</si>
  <si>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</si>
  <si>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</si>
  <si>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</si>
  <si>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</si>
  <si>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</si>
  <si>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</si>
  <si>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</si>
  <si>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</si>
  <si>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</si>
  <si>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</si>
  <si>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</si>
  <si>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</si>
  <si>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</si>
  <si>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</si>
  <si>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</si>
  <si>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</si>
  <si>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</si>
  <si>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</si>
  <si>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</si>
  <si>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</si>
  <si>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</si>
  <si>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</si>
  <si>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</si>
  <si>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</si>
  <si>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</si>
  <si>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</si>
  <si>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</si>
  <si>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</si>
  <si>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</si>
  <si>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</si>
  <si>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</si>
  <si>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</si>
  <si>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</si>
  <si>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</si>
  <si>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</si>
  <si>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</si>
  <si>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</si>
  <si>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</si>
  <si>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</si>
  <si>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</si>
  <si>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</si>
  <si>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</si>
  <si>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</si>
  <si>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</si>
  <si>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</si>
  <si>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</si>
  <si>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</si>
  <si>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</si>
  <si>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</si>
  <si>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</si>
  <si>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</si>
  <si>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</si>
  <si>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</si>
  <si>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</si>
  <si>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</si>
  <si>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</si>
  <si>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</si>
  <si>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</si>
  <si>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</si>
  <si>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</si>
  <si>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</si>
  <si>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</si>
  <si>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</si>
  <si>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</si>
  <si>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</si>
  <si>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</si>
  <si>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</si>
  <si>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</si>
  <si>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</si>
  <si>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</si>
  <si>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</si>
  <si>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</si>
  <si>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</si>
  <si>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</si>
  <si>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</si>
  <si>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</si>
  <si>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</si>
  <si>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</si>
  <si>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</si>
  <si>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</si>
  <si>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</si>
  <si>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</si>
  <si>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</si>
  <si>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</si>
  <si>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</si>
  <si>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</si>
  <si>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</si>
  <si>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</si>
  <si>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</si>
  <si>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</si>
  <si>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</si>
  <si>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</si>
  <si>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</si>
  <si>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</si>
  <si>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</si>
  <si>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</si>
  <si>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</si>
  <si>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</si>
  <si>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</si>
  <si>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</si>
  <si>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</si>
  <si>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</si>
  <si>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</si>
  <si>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</si>
  <si>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</si>
  <si>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</si>
  <si>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</si>
  <si>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</si>
  <si>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</si>
  <si>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</si>
  <si>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</si>
  <si>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</si>
  <si>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</si>
  <si>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</si>
  <si>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</si>
  <si>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</si>
  <si>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</si>
  <si>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</si>
  <si>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</si>
  <si>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</si>
  <si>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</si>
  <si>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</si>
  <si>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</si>
  <si>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</si>
  <si>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</si>
  <si>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</si>
  <si>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</si>
  <si>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</si>
  <si>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</si>
  <si>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</si>
  <si>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</si>
  <si>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</si>
  <si>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</si>
  <si>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</si>
  <si>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</si>
  <si>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</si>
  <si>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</si>
  <si>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</si>
  <si>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</si>
  <si>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</si>
  <si>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</si>
  <si>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</si>
  <si>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</si>
  <si>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</si>
  <si>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</si>
  <si>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</si>
  <si>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</si>
  <si>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</si>
  <si>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</si>
  <si>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</si>
  <si>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</si>
  <si>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</si>
  <si>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</si>
  <si>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</si>
  <si>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</si>
  <si>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</si>
  <si>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</si>
  <si>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</si>
  <si>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</si>
  <si>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</si>
  <si>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</si>
  <si>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</si>
  <si>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</si>
  <si>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</si>
  <si>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</si>
  <si>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</si>
  <si>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</si>
  <si>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</si>
  <si>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</si>
  <si>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</si>
  <si>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</si>
  <si>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</si>
  <si>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</si>
  <si>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</si>
  <si>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</si>
  <si>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</si>
  <si>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</si>
  <si>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</si>
  <si>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</si>
  <si>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</si>
  <si>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</si>
  <si>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</si>
  <si>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</si>
  <si>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</si>
  <si>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</si>
  <si>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</si>
  <si>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</si>
  <si>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</si>
  <si>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</si>
  <si>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</si>
  <si>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</si>
  <si>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</si>
  <si>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</si>
  <si>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</si>
  <si>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</si>
  <si>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</si>
  <si>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</si>
  <si>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</si>
  <si>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</si>
  <si>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</si>
  <si>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</si>
  <si>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</si>
  <si>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</si>
  <si>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</si>
  <si>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</si>
  <si>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</si>
  <si>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</si>
  <si>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</si>
  <si>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</si>
  <si>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</si>
  <si>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</si>
  <si>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</si>
  <si>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</si>
  <si>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</si>
  <si>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</si>
  <si>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</si>
  <si>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</si>
  <si>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</si>
  <si>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</si>
  <si>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</si>
  <si>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</si>
  <si>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</si>
  <si>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</si>
  <si>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</si>
  <si>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</si>
  <si>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</si>
  <si>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</si>
  <si>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</si>
  <si>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</si>
  <si>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</si>
  <si>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</si>
  <si>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</si>
  <si>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</si>
  <si>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</si>
  <si>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</si>
  <si>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</si>
  <si>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</si>
  <si>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</si>
  <si>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</si>
  <si>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</si>
  <si>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</si>
  <si>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</si>
  <si>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</si>
  <si>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</si>
  <si>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</si>
  <si>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</si>
  <si>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</si>
  <si>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</si>
  <si>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</si>
  <si>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</si>
  <si>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</si>
  <si>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</si>
  <si>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</si>
  <si>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</si>
  <si>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</si>
  <si>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</si>
  <si>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</si>
  <si>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</si>
  <si>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</si>
  <si>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</si>
  <si>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</si>
  <si>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</si>
  <si>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</si>
  <si>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</si>
  <si>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</si>
  <si>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</si>
  <si>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</si>
  <si>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</si>
  <si>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</si>
  <si>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</si>
  <si>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</si>
  <si>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</si>
  <si>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</si>
  <si>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</si>
  <si>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</si>
  <si>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</si>
  <si>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</si>
  <si>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</si>
  <si>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</si>
  <si>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</si>
  <si>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</si>
  <si>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</si>
  <si>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</si>
  <si>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</si>
  <si>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</si>
  <si>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</si>
  <si>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</si>
  <si>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</si>
  <si>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</si>
  <si>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</si>
  <si>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</si>
  <si>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</si>
  <si>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</si>
  <si>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</si>
  <si>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</si>
  <si>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</si>
  <si>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</si>
  <si>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</si>
  <si>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</si>
  <si>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</si>
  <si>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</si>
  <si>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</si>
  <si>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</si>
  <si>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</si>
  <si>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</si>
  <si>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</si>
  <si>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</si>
  <si>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</si>
  <si>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</si>
  <si>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</si>
  <si>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</si>
  <si>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</si>
  <si>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</si>
  <si>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</si>
  <si>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</si>
  <si>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</si>
  <si>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</si>
  <si>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</si>
  <si>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</si>
  <si>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</si>
  <si>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</si>
  <si>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</si>
  <si>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</si>
  <si>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</si>
  <si>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</si>
  <si>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</si>
  <si>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</si>
  <si>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</si>
  <si>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</si>
  <si>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</si>
  <si>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</si>
  <si>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</si>
  <si>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</si>
  <si>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</si>
  <si>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</si>
  <si>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</si>
  <si>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</si>
  <si>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</si>
  <si>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</si>
  <si>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</si>
  <si>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</si>
  <si>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</si>
  <si>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</si>
  <si>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</si>
  <si>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</si>
  <si>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</si>
  <si>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</si>
  <si>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</si>
  <si>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</si>
  <si>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</si>
  <si>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</si>
  <si>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</si>
  <si>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</si>
  <si>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</si>
  <si>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</si>
  <si>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</si>
  <si>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</si>
  <si>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</si>
  <si>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</si>
  <si>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</si>
  <si>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</si>
  <si>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</si>
  <si>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</si>
  <si>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</si>
  <si>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</si>
  <si>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</si>
  <si>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</si>
  <si>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</si>
  <si>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</si>
  <si>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</si>
  <si>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</si>
  <si>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</si>
  <si>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</si>
  <si>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</si>
  <si>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</si>
  <si>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</si>
  <si>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</si>
  <si>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</si>
  <si>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</si>
  <si>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</si>
  <si>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</si>
  <si>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</si>
  <si>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</si>
  <si>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</si>
  <si>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</si>
  <si>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</si>
  <si>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</si>
  <si>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</si>
  <si>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</si>
  <si>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</si>
  <si>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</si>
  <si>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</si>
  <si>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</si>
  <si>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</si>
  <si>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</si>
  <si>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</si>
  <si>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</si>
  <si>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</si>
  <si>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</si>
  <si>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</si>
  <si>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</si>
  <si>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</si>
  <si>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</si>
  <si>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</si>
  <si>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</si>
  <si>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</si>
  <si>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</si>
  <si>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</si>
  <si>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</si>
  <si>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</si>
  <si>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</si>
  <si>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</si>
  <si>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</si>
  <si>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</si>
  <si>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</si>
  <si>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</si>
  <si>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</si>
  <si>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</si>
  <si>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</si>
  <si>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</si>
  <si>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</si>
  <si>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</si>
  <si>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</si>
  <si>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</si>
  <si>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</si>
  <si>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</si>
  <si>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</si>
  <si>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</si>
  <si>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</si>
  <si>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</si>
  <si>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</si>
  <si>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</si>
  <si>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</si>
  <si>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</si>
  <si>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</si>
  <si>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</si>
  <si>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</si>
  <si>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</si>
  <si>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</si>
  <si>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</si>
  <si>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</si>
  <si>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</si>
  <si>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</si>
  <si>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</si>
  <si>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</si>
  <si>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</si>
  <si>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</si>
  <si>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</si>
  <si>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</si>
  <si>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</si>
  <si>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</si>
  <si>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</si>
  <si>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</si>
  <si>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</si>
  <si>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</si>
  <si>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</si>
  <si>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</si>
  <si>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</si>
  <si>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</si>
  <si>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</si>
  <si>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</si>
  <si>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</si>
  <si>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</si>
  <si>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</si>
  <si>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</si>
  <si>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</si>
  <si>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</si>
  <si>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</si>
  <si>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</si>
  <si>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</si>
  <si>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</si>
  <si>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</si>
  <si>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</si>
  <si>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</si>
  <si>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</si>
  <si>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</si>
  <si>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</si>
  <si>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</si>
  <si>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</si>
  <si>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</si>
  <si>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</si>
  <si>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</si>
  <si>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</si>
  <si>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</si>
  <si>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</si>
  <si>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</si>
  <si>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</si>
  <si>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</si>
  <si>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</si>
  <si>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</si>
  <si>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</si>
  <si>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</si>
  <si>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</si>
  <si>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</si>
  <si>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</si>
  <si>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</si>
  <si>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</si>
  <si>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</si>
  <si>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</si>
  <si>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</si>
  <si>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</si>
  <si>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</si>
  <si>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</si>
  <si>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</si>
  <si>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</si>
  <si>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</si>
  <si>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</si>
  <si>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</si>
  <si>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</si>
  <si>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</si>
  <si>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</si>
  <si>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</si>
  <si>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</si>
  <si>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</si>
  <si>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</si>
  <si>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</si>
  <si>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</si>
  <si>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</si>
  <si>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</si>
  <si>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</si>
  <si>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</si>
  <si>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</si>
  <si>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</si>
  <si>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</si>
  <si>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</si>
  <si>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</si>
  <si>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</si>
  <si>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</si>
  <si>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</si>
  <si>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</si>
  <si>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</si>
  <si>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</si>
  <si>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</si>
  <si>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</si>
  <si>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</si>
  <si>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</si>
  <si>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</si>
  <si>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</si>
  <si>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</si>
  <si>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</si>
  <si>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</si>
  <si>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</si>
  <si>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</si>
  <si>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</si>
  <si>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</si>
  <si>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</si>
  <si>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</si>
  <si>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</si>
  <si>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</si>
  <si>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</si>
  <si>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</si>
  <si>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</si>
  <si>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</si>
  <si>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</si>
  <si>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</si>
  <si>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</si>
  <si>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</si>
  <si>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</si>
  <si>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</si>
  <si>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</si>
  <si>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</si>
  <si>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</si>
  <si>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</si>
  <si>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</si>
  <si>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</si>
  <si>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</si>
  <si>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</si>
  <si>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</si>
  <si>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</si>
  <si>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</si>
  <si>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</si>
  <si>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</si>
  <si>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</si>
  <si>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</si>
  <si>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</si>
  <si>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</si>
  <si>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</si>
  <si>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</si>
  <si>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</si>
  <si>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</si>
  <si>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</si>
  <si>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</si>
  <si>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</si>
  <si>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</si>
  <si>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</si>
  <si>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</si>
  <si>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</si>
  <si>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</si>
  <si>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</si>
  <si>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</si>
  <si>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</si>
  <si>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</si>
  <si>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</si>
  <si>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</si>
  <si>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</si>
  <si>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</si>
  <si>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</si>
  <si>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</si>
  <si>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</si>
  <si>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</si>
  <si>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</si>
  <si>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</si>
  <si>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</si>
  <si>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</si>
  <si>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</si>
  <si>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</si>
  <si>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</si>
  <si>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</si>
  <si>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</si>
  <si>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</si>
  <si>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</si>
  <si>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</si>
  <si>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</si>
  <si>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</si>
  <si>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</si>
  <si>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</si>
  <si>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</si>
  <si>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</si>
  <si>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</si>
  <si>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</si>
  <si>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</si>
  <si>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</si>
  <si>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</si>
  <si>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</si>
  <si>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</si>
  <si>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</si>
  <si>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</si>
  <si>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</si>
  <si>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</si>
  <si>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</si>
  <si>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</si>
  <si>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</si>
  <si>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</si>
  <si>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</si>
  <si>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</si>
  <si>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</si>
  <si>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</si>
  <si>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</si>
  <si>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</si>
  <si>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</si>
  <si>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</si>
  <si>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</si>
  <si>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</si>
  <si>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</si>
  <si>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</si>
  <si>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</si>
  <si>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</si>
  <si>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</si>
  <si>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</si>
  <si>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</si>
  <si>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</si>
  <si>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</si>
  <si>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</si>
  <si>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</si>
  <si>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</si>
  <si>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</si>
  <si>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</si>
  <si>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</si>
  <si>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</si>
  <si>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</si>
  <si>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</si>
  <si>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</si>
  <si>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</si>
  <si>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</si>
  <si>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</si>
  <si>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</si>
  <si>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</si>
  <si>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</si>
  <si>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</si>
  <si>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</si>
  <si>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</si>
  <si>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</si>
  <si>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</si>
  <si>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</si>
  <si>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</si>
  <si>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</si>
  <si>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</si>
  <si>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</si>
  <si>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</si>
  <si>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</si>
  <si>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</si>
  <si>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</si>
  <si>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</si>
  <si>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</si>
  <si>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</si>
  <si>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</si>
  <si>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</si>
  <si>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</si>
  <si>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</si>
  <si>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</si>
  <si>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</si>
  <si>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</si>
  <si>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</si>
  <si>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</si>
  <si>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</si>
  <si>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</si>
  <si>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</si>
  <si>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</si>
  <si>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</si>
  <si>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</si>
  <si>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</si>
  <si>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</si>
  <si>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</si>
  <si>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</si>
  <si>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</si>
  <si>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</si>
  <si>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</si>
  <si>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</si>
  <si>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</si>
  <si>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</si>
  <si>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</si>
  <si>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</si>
  <si>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</si>
  <si>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</si>
  <si>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</si>
  <si>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</si>
  <si>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</si>
  <si>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</si>
  <si>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</si>
  <si>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</si>
  <si>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</si>
  <si>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</si>
  <si>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</si>
  <si>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</si>
  <si>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</si>
  <si>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</si>
  <si>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</si>
  <si>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</si>
  <si>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</si>
  <si>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</si>
  <si>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</si>
  <si>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</si>
  <si>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</si>
  <si>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</si>
  <si>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</si>
  <si>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</si>
  <si>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</si>
  <si>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</si>
  <si>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</si>
  <si>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</si>
  <si>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</si>
  <si>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</si>
  <si>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</si>
  <si>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</si>
  <si>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</si>
  <si>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</si>
  <si>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</si>
  <si>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</si>
  <si>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</si>
  <si>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</si>
  <si>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</si>
  <si>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</si>
  <si>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</si>
  <si>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</si>
  <si>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</si>
  <si>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</si>
  <si>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</si>
  <si>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</si>
  <si>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</si>
  <si>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</si>
  <si>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</si>
  <si>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</si>
  <si>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</si>
  <si>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</si>
  <si>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</si>
  <si>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</si>
  <si>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</si>
  <si>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</si>
  <si>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</si>
  <si>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</si>
  <si>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</si>
  <si>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</si>
  <si>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</si>
  <si>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</si>
  <si>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</si>
  <si>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</si>
  <si>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</si>
  <si>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</si>
  <si>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</si>
  <si>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</si>
  <si>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</si>
  <si>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</si>
  <si>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</si>
  <si>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</si>
  <si>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</si>
  <si>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</si>
  <si>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</si>
  <si>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</si>
  <si>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</si>
  <si>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</si>
  <si>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</si>
  <si>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</si>
  <si>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</si>
  <si>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</si>
  <si>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</si>
  <si>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</si>
  <si>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</si>
  <si>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</si>
  <si>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</si>
  <si>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</si>
  <si>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</si>
  <si>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</si>
  <si>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</si>
  <si>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</si>
  <si>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</si>
  <si>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</si>
  <si>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</si>
  <si>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</si>
  <si>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</si>
  <si>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</si>
  <si>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</si>
  <si>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</si>
  <si>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</si>
  <si>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</si>
  <si>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</si>
  <si>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</si>
  <si>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</si>
  <si>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</si>
  <si>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</si>
  <si>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</si>
  <si>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</si>
  <si>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</si>
  <si>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</si>
  <si>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</si>
  <si>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</si>
  <si>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</si>
  <si>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</si>
  <si>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</si>
  <si>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</si>
  <si>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</si>
  <si>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</si>
  <si>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</si>
  <si>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</si>
  <si>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</si>
  <si>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</si>
  <si>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</si>
  <si>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</si>
  <si>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</si>
  <si>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</si>
  <si>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</si>
  <si>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</si>
  <si>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</si>
  <si>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</si>
  <si>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</si>
  <si>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</si>
  <si>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</si>
  <si>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</si>
  <si>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</si>
  <si>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</si>
  <si>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</si>
  <si>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</si>
  <si>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</si>
  <si>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</si>
  <si>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</si>
  <si>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</si>
  <si>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</si>
  <si>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</si>
  <si>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</si>
  <si>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</si>
  <si>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</si>
  <si>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</si>
  <si>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</si>
  <si>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</si>
  <si>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</si>
  <si>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</si>
  <si>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</si>
  <si>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</si>
  <si>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</si>
  <si>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</si>
  <si>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</si>
  <si>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</si>
  <si>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</si>
  <si>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</si>
  <si>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</si>
  <si>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</si>
  <si>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</si>
  <si>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</si>
  <si>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</si>
  <si>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</si>
  <si>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</si>
  <si>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</si>
  <si>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</si>
  <si>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</si>
  <si>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</si>
  <si>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</si>
  <si>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</si>
  <si>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</si>
  <si>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</si>
  <si>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</si>
  <si>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</si>
  <si>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</si>
  <si>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</si>
  <si>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</si>
  <si>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</si>
  <si>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</si>
  <si>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</si>
  <si>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</si>
  <si>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</si>
  <si>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</si>
  <si>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</si>
  <si>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</si>
  <si>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</si>
  <si>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</si>
  <si>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</si>
  <si>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</si>
  <si>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</si>
  <si>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</si>
  <si>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</si>
  <si>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</si>
  <si>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</si>
  <si>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</si>
  <si>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</si>
  <si>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</si>
  <si>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</si>
  <si>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</si>
  <si>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</si>
  <si>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</si>
  <si>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</si>
  <si>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</si>
  <si>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</si>
  <si>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</si>
  <si>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</si>
  <si>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</si>
  <si>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</si>
  <si>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</si>
  <si>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</si>
  <si>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</si>
  <si>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</si>
  <si>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</si>
  <si>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</si>
  <si>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</si>
  <si>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</si>
  <si>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</si>
  <si>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</si>
  <si>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</si>
  <si>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</si>
  <si>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</si>
  <si>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</si>
  <si>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</si>
  <si>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</si>
  <si>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</si>
  <si>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</si>
  <si>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</si>
  <si>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</si>
  <si>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</si>
  <si>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</si>
  <si>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</si>
  <si>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</si>
  <si>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</si>
  <si>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</si>
  <si>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</si>
  <si>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</si>
  <si>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</si>
  <si>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</si>
  <si>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</si>
  <si>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</si>
  <si>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</si>
  <si>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</si>
  <si>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</si>
  <si>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</si>
  <si>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</si>
  <si>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</si>
  <si>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</si>
  <si>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</si>
  <si>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</si>
  <si>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</si>
  <si>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</si>
  <si>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</si>
  <si>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</si>
  <si>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</si>
  <si>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</si>
  <si>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</si>
  <si>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</si>
  <si>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</si>
  <si>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</si>
  <si>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</si>
  <si>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</si>
  <si>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</si>
  <si>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</si>
  <si>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</si>
  <si>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</si>
  <si>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</si>
  <si>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</si>
  <si>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</si>
  <si>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</si>
  <si>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</si>
  <si>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</si>
  <si>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</si>
  <si>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</si>
  <si>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</si>
  <si>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</si>
  <si>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</si>
  <si>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</si>
  <si>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</si>
  <si>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</si>
  <si>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</si>
  <si>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</si>
  <si>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</si>
  <si>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</si>
  <si>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</si>
  <si>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</si>
  <si>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</si>
  <si>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</si>
  <si>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</si>
  <si>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</si>
  <si>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</si>
  <si>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</si>
  <si>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</si>
  <si>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</si>
  <si>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</si>
  <si>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</si>
  <si>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</si>
  <si>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</si>
  <si>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</si>
  <si>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</si>
  <si>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</si>
  <si>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</si>
  <si>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</si>
  <si>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</si>
  <si>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</si>
  <si>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</si>
  <si>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</si>
  <si>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</si>
  <si>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</si>
  <si>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</si>
  <si>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</si>
  <si>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</si>
  <si>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</si>
  <si>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</si>
  <si>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</si>
  <si>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</si>
  <si>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</si>
  <si>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</si>
  <si>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</si>
  <si>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</si>
  <si>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</si>
  <si>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</si>
  <si>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</si>
  <si>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</si>
  <si>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</si>
  <si>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</si>
  <si>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</si>
  <si>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</si>
  <si>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</si>
  <si>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</si>
  <si>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</si>
  <si>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</si>
  <si>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</si>
  <si>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</si>
  <si>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</si>
  <si>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</si>
  <si>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</si>
  <si>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</si>
  <si>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</si>
  <si>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</si>
  <si>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</si>
  <si>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</si>
  <si>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</si>
  <si>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</si>
  <si>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</si>
  <si>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</si>
  <si>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</si>
  <si>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</si>
  <si>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</si>
  <si>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</si>
  <si>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</si>
  <si>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</si>
  <si>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</si>
  <si>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</si>
  <si>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</si>
  <si>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</si>
  <si>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</si>
  <si>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</si>
  <si>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</si>
  <si>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</si>
  <si>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</si>
  <si>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</si>
  <si>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</si>
  <si>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</si>
  <si>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</si>
  <si>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</si>
  <si>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</si>
  <si>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</si>
  <si>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</si>
  <si>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</si>
  <si>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</si>
  <si>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</si>
  <si>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</si>
  <si>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</si>
  <si>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</si>
  <si>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</si>
  <si>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</si>
  <si>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</si>
  <si>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</si>
  <si>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</si>
  <si>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</si>
  <si>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</si>
  <si>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</si>
  <si>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</si>
  <si>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</si>
  <si>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</si>
  <si>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</si>
  <si>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</si>
  <si>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</si>
  <si>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</si>
  <si>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</si>
  <si>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</si>
  <si>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</si>
  <si>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</si>
  <si>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</si>
  <si>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</si>
  <si>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</si>
  <si>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</si>
  <si>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</si>
  <si>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</si>
  <si>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</si>
  <si>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</si>
  <si>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</si>
  <si>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</si>
  <si>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</si>
  <si>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</si>
  <si>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</si>
  <si>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</si>
  <si>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</si>
  <si>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</si>
  <si>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</si>
  <si>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</si>
  <si>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</si>
  <si>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</si>
  <si>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</si>
  <si>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</si>
  <si>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</si>
  <si>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</si>
  <si>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</si>
  <si>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</si>
  <si>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</si>
  <si>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</si>
  <si>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</si>
  <si>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</si>
  <si>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</si>
  <si>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</si>
  <si>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</si>
  <si>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</si>
  <si>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</si>
  <si>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</si>
  <si>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</si>
  <si>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</si>
  <si>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</si>
  <si>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</si>
  <si>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</si>
  <si>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</si>
  <si>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</si>
  <si>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</si>
  <si>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</si>
  <si>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</si>
  <si>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</si>
  <si>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</si>
  <si>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</si>
  <si>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</si>
  <si>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</si>
  <si>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</si>
  <si>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</si>
  <si>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</si>
  <si>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</si>
  <si>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</si>
  <si>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</si>
  <si>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</si>
  <si>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</si>
  <si>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</si>
  <si>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</si>
  <si>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</si>
  <si>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</si>
  <si>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</si>
  <si>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</si>
  <si>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</si>
  <si>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</si>
  <si>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</si>
  <si>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</si>
  <si>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</si>
  <si>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</si>
  <si>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</si>
  <si>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</si>
  <si>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</si>
  <si>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</si>
  <si>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</si>
  <si>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</si>
  <si>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</si>
  <si>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</si>
  <si>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</si>
  <si>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</si>
  <si>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</si>
  <si>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</si>
  <si>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</si>
  <si>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</si>
  <si>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</si>
  <si>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</si>
  <si>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</si>
  <si>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</si>
  <si>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</si>
  <si>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</si>
  <si>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</si>
  <si>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</si>
  <si>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</si>
  <si>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</si>
  <si>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</si>
  <si>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</si>
  <si>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</si>
  <si>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</si>
  <si>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</si>
  <si>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</si>
  <si>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</si>
  <si>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</si>
  <si>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</si>
  <si>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</si>
  <si>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</si>
  <si>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</si>
  <si>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</si>
  <si>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</si>
  <si>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</si>
  <si>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</si>
  <si>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</si>
  <si>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</si>
  <si>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</si>
  <si>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</si>
  <si>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</si>
  <si>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</si>
  <si>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</si>
  <si>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</si>
  <si>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</si>
  <si>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</si>
  <si>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</si>
  <si>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</si>
  <si>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</si>
  <si>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</si>
  <si>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</si>
  <si>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</si>
  <si>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</si>
  <si>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</si>
  <si>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</si>
  <si>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</si>
  <si>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</si>
  <si>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</si>
  <si>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</si>
  <si>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</si>
  <si>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</si>
  <si>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</si>
  <si>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</si>
  <si>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</si>
  <si>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</si>
  <si>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</si>
  <si>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</si>
  <si>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</si>
  <si>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</si>
  <si>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</si>
  <si>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</si>
  <si>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</si>
  <si>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</si>
  <si>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</si>
  <si>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</si>
  <si>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</si>
  <si>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</si>
  <si>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</si>
  <si>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</si>
  <si>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</si>
  <si>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</si>
  <si>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</si>
  <si>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</si>
  <si>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</si>
  <si>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</si>
  <si>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</si>
  <si>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</si>
  <si>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</si>
  <si>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</si>
  <si>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</si>
  <si>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</si>
  <si>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</si>
  <si>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</si>
  <si>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</si>
  <si>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</si>
  <si>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</si>
  <si>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</si>
  <si>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</si>
  <si>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</si>
  <si>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</si>
  <si>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</si>
  <si>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</si>
  <si>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</si>
  <si>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</si>
  <si>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</si>
  <si>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</si>
  <si>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</si>
  <si>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</si>
  <si>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</si>
  <si>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</si>
  <si>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</si>
  <si>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</si>
  <si>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</si>
  <si>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</si>
  <si>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</si>
  <si>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</si>
  <si>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</si>
  <si>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</si>
  <si>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</si>
  <si>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</si>
  <si>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</si>
  <si>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</si>
  <si>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</si>
  <si>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</si>
  <si>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</si>
  <si>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</si>
  <si>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</si>
  <si>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</si>
  <si>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</si>
  <si>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</si>
  <si>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</si>
  <si>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</si>
  <si>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</si>
  <si>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</si>
  <si>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</si>
  <si>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</si>
  <si>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</si>
  <si>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</si>
  <si>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</si>
  <si>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</si>
  <si>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</si>
  <si>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</si>
  <si>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</si>
  <si>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</si>
  <si>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</si>
  <si>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</si>
  <si>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</si>
  <si>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</si>
  <si>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</si>
  <si>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</si>
  <si>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</si>
  <si>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</si>
  <si>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</si>
  <si>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</si>
  <si>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</si>
  <si>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</si>
  <si>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</si>
  <si>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</si>
  <si>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</si>
  <si>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</si>
  <si>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</si>
  <si>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</si>
  <si>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</si>
  <si>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</si>
  <si>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</si>
  <si>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</si>
  <si>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</si>
  <si>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</si>
  <si>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</si>
  <si>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</si>
  <si>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</si>
  <si>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</si>
  <si>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</si>
  <si>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</si>
  <si>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</si>
  <si>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</si>
  <si>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</si>
  <si>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</si>
  <si>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</si>
  <si>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</si>
  <si>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</si>
  <si>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</si>
  <si>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</si>
  <si>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</si>
  <si>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</si>
  <si>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</si>
  <si>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</si>
  <si>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</si>
  <si>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</si>
  <si>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</si>
  <si>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</si>
  <si>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</si>
  <si>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</si>
  <si>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</si>
  <si>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</si>
  <si>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</si>
  <si>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</si>
  <si>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</si>
  <si>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</si>
  <si>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</si>
  <si>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</si>
  <si>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</si>
  <si>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</si>
  <si>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</si>
  <si>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</si>
  <si>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</si>
  <si>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</si>
  <si>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</si>
  <si>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</si>
  <si>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</si>
  <si>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</si>
  <si>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</si>
  <si>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</si>
  <si>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</si>
  <si>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</si>
  <si>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</si>
  <si>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</si>
  <si>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</si>
  <si>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</si>
  <si>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</si>
  <si>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</si>
  <si>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</si>
  <si>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</si>
  <si>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</si>
  <si>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</si>
  <si>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</si>
  <si>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</si>
  <si>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</si>
  <si>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</si>
  <si>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</si>
  <si>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</si>
  <si>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</si>
  <si>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</si>
  <si>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</si>
  <si>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</si>
  <si>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</si>
  <si>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</si>
  <si>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</si>
  <si>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</si>
  <si>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</si>
  <si>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</si>
  <si>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</si>
  <si>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</si>
  <si>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</si>
  <si>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</si>
  <si>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</si>
  <si>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</si>
  <si>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</si>
  <si>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</si>
  <si>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</si>
  <si>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</si>
  <si>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</si>
  <si>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</si>
  <si>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</si>
  <si>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</si>
  <si>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</si>
  <si>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</si>
  <si>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</si>
  <si>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</si>
  <si>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</si>
  <si>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</si>
  <si>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</si>
  <si>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</si>
  <si>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</si>
  <si>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</si>
  <si>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</si>
  <si>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</si>
  <si>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</si>
  <si>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</si>
  <si>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</si>
  <si>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</si>
  <si>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</si>
  <si>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</si>
  <si>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</si>
  <si>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</si>
  <si>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</si>
  <si>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</si>
  <si>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</si>
  <si>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</si>
  <si>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</si>
  <si>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</si>
  <si>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</si>
  <si>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</si>
  <si>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</si>
  <si>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</si>
  <si>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</si>
  <si>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</si>
  <si>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</si>
  <si>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</si>
  <si>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</si>
  <si>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</si>
  <si>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</si>
  <si>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</si>
  <si>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</si>
  <si>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</si>
  <si>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</si>
  <si>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</si>
  <si>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</si>
  <si>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</si>
  <si>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</si>
  <si>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</si>
  <si>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</si>
  <si>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</si>
  <si>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</si>
  <si>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</si>
  <si>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</si>
  <si>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</si>
  <si>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</si>
  <si>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</si>
  <si>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</si>
  <si>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</si>
  <si>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</si>
  <si>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</si>
  <si>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</si>
  <si>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</si>
  <si>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</si>
  <si>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</si>
  <si>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</si>
  <si>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</si>
  <si>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</si>
  <si>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</si>
  <si>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</si>
  <si>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</si>
  <si>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</si>
  <si>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</si>
  <si>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</si>
  <si>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</si>
  <si>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</si>
  <si>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</si>
  <si>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</si>
  <si>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</si>
  <si>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</si>
  <si>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</si>
  <si>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</si>
  <si>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</si>
  <si>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</si>
  <si>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</si>
  <si>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</si>
  <si>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</si>
  <si>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</si>
  <si>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</si>
  <si>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</si>
  <si>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</si>
  <si>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</si>
  <si>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</si>
  <si>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</si>
  <si>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</si>
  <si>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</si>
  <si>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</si>
  <si>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</si>
  <si>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</si>
  <si>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</si>
  <si>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</si>
  <si>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</si>
  <si>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</si>
  <si>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</si>
  <si>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</si>
  <si>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</si>
  <si>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</si>
  <si>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</si>
  <si>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</si>
  <si>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</si>
  <si>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</si>
  <si>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</si>
  <si>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</si>
  <si>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</si>
  <si>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</si>
  <si>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</si>
  <si>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</si>
  <si>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</si>
  <si>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</si>
  <si>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</si>
  <si>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</si>
  <si>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</si>
  <si>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</si>
  <si>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</si>
  <si>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</si>
  <si>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</si>
  <si>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</si>
  <si>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</si>
  <si>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</si>
  <si>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</si>
  <si>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</si>
  <si>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</si>
  <si>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</si>
  <si>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</si>
  <si>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</si>
  <si>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</si>
  <si>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</si>
  <si>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</si>
  <si>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</si>
  <si>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</si>
  <si>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</si>
  <si>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</si>
  <si>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</si>
  <si>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</si>
  <si>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</si>
  <si>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</si>
  <si>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</si>
  <si>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</si>
  <si>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</si>
  <si>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</si>
  <si>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</si>
  <si>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</si>
  <si>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</si>
  <si>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</si>
  <si>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</si>
  <si>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</si>
  <si>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</si>
  <si>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</si>
  <si>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</si>
  <si>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</si>
  <si>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</si>
  <si>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</si>
  <si>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</si>
  <si>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</si>
  <si>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</si>
  <si>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</si>
  <si>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</si>
  <si>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</si>
  <si>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</si>
  <si>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</si>
  <si>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</si>
  <si>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</si>
  <si>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</si>
  <si>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</si>
  <si>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</si>
  <si>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</si>
  <si>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</si>
  <si>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</si>
  <si>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</si>
  <si>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</si>
  <si>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</si>
  <si>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</si>
  <si>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</si>
  <si>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</si>
  <si>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</si>
  <si>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</si>
  <si>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</si>
  <si>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</si>
  <si>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</si>
  <si>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</si>
  <si>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</si>
  <si>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</si>
  <si>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</si>
  <si>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</si>
  <si>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</si>
  <si>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</si>
  <si>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</si>
  <si>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</si>
  <si>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</si>
  <si>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</si>
  <si>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</si>
  <si>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</si>
  <si>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</si>
  <si>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</si>
  <si>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</si>
  <si>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</si>
  <si>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</si>
  <si>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</si>
  <si>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</si>
  <si>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</si>
  <si>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</si>
  <si>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</si>
  <si>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</si>
  <si>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</si>
  <si>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</si>
  <si>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</si>
  <si>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</si>
  <si>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</si>
  <si>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</si>
  <si>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</si>
  <si>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</si>
  <si>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</si>
  <si>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</si>
  <si>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</si>
  <si>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</si>
  <si>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</si>
  <si>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</si>
  <si>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</si>
  <si>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</si>
  <si>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</si>
  <si>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</si>
  <si>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</si>
  <si>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</si>
  <si>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</si>
  <si>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</si>
  <si>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</si>
  <si>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</si>
  <si>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</si>
  <si>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</si>
  <si>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</si>
  <si>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</si>
  <si>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</si>
  <si>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</si>
  <si>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</si>
  <si>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</si>
  <si>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</si>
  <si>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</si>
  <si>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</si>
  <si>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</si>
  <si>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</si>
  <si>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</si>
  <si>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</si>
  <si>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</si>
  <si>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</si>
  <si>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</si>
  <si>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</si>
  <si>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</si>
  <si>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</si>
  <si>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</si>
  <si>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</si>
  <si>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</si>
  <si>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</si>
  <si>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</si>
  <si>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</si>
  <si>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</si>
  <si>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</si>
  <si>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</si>
  <si>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</si>
  <si>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</si>
  <si>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</si>
  <si>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</si>
  <si>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</si>
  <si>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</si>
  <si>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</si>
  <si>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</si>
  <si>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</si>
  <si>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</si>
  <si>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</si>
  <si>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</si>
  <si>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</si>
  <si>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</si>
  <si>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</si>
  <si>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</si>
  <si>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</si>
  <si>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</si>
  <si>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</si>
  <si>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</si>
  <si>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</si>
  <si>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</si>
  <si>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</si>
  <si>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</si>
  <si>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</si>
  <si>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</si>
  <si>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</si>
  <si>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</si>
  <si>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</si>
  <si>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</si>
  <si>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</si>
  <si>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</si>
  <si>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</si>
  <si>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</si>
  <si>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</si>
  <si>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</si>
  <si>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</si>
  <si>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</si>
  <si>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</si>
  <si>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</si>
  <si>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</si>
  <si>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</si>
  <si>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</si>
  <si>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</si>
  <si>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</si>
  <si>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</si>
  <si>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</si>
  <si>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</si>
  <si>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</si>
  <si>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</si>
  <si>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</si>
  <si>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</si>
  <si>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</si>
  <si>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</si>
  <si>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</si>
  <si>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</si>
  <si>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</si>
  <si>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</si>
  <si>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</si>
  <si>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</si>
  <si>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</si>
  <si>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</si>
  <si>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</si>
  <si>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</si>
  <si>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</si>
  <si>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</si>
  <si>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</si>
  <si>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</si>
  <si>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</si>
  <si>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</si>
  <si>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</si>
  <si>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</si>
  <si>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</si>
  <si>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</si>
  <si>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</si>
  <si>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</si>
  <si>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</si>
  <si>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</si>
  <si>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</si>
  <si>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</si>
  <si>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</si>
  <si>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</si>
  <si>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</si>
  <si>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</si>
  <si>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</si>
  <si>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</si>
  <si>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</si>
  <si>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</si>
  <si>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</si>
  <si>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</si>
  <si>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</si>
  <si>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</si>
  <si>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</si>
  <si>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</si>
  <si>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</si>
  <si>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</si>
  <si>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</si>
  <si>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</si>
  <si>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</si>
  <si>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</si>
  <si>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</si>
  <si>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</si>
  <si>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</si>
  <si>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</si>
  <si>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</si>
  <si>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</si>
  <si>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</si>
  <si>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</si>
  <si>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</si>
  <si>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</si>
  <si>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</si>
  <si>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</si>
  <si>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</si>
  <si>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</si>
  <si>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</si>
  <si>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</si>
  <si>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</si>
  <si>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</si>
  <si>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</si>
  <si>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</si>
  <si>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</si>
  <si>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</si>
  <si>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</si>
  <si>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</si>
  <si>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</si>
  <si>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</si>
  <si>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</si>
  <si>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</si>
  <si>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</si>
  <si>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</si>
  <si>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</si>
  <si>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</si>
  <si>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</si>
  <si>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</si>
  <si>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</si>
  <si>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</si>
  <si>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</si>
  <si>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</si>
  <si>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</si>
  <si>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</si>
  <si>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</si>
  <si>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</si>
  <si>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</si>
  <si>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</si>
  <si>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</si>
  <si>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</si>
  <si>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</si>
  <si>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</si>
  <si>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</si>
  <si>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</si>
  <si>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</si>
  <si>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</si>
  <si>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</si>
  <si>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</si>
  <si>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</si>
  <si>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</si>
  <si>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</si>
  <si>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</si>
  <si>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</si>
  <si>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</si>
  <si>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</si>
  <si>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</si>
  <si>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</si>
  <si>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</si>
  <si>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</si>
  <si>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</si>
  <si>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</si>
  <si>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</si>
  <si>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</si>
  <si>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</si>
  <si>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</si>
  <si>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</si>
  <si>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</si>
  <si>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</si>
  <si>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</si>
  <si>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</si>
  <si>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</si>
  <si>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</si>
  <si>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</si>
  <si>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</si>
  <si>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</si>
  <si>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</si>
  <si>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</si>
  <si>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</si>
  <si>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</si>
  <si>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</si>
  <si>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</si>
  <si>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</si>
  <si>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</si>
  <si>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</si>
  <si>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</si>
  <si>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</si>
  <si>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</si>
  <si>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</si>
  <si>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</si>
  <si>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</si>
  <si>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</si>
  <si>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</si>
  <si>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</si>
  <si>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</si>
  <si>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</si>
  <si>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</si>
  <si>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</si>
  <si>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</si>
  <si>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</si>
  <si>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</si>
  <si>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</si>
  <si>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</si>
  <si>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</si>
  <si>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</si>
  <si>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</si>
  <si>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</si>
  <si>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</si>
  <si>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</si>
  <si>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</si>
  <si>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</si>
  <si>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</si>
  <si>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</si>
  <si>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</si>
  <si>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</si>
  <si>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</si>
  <si>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</si>
  <si>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</si>
  <si>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</si>
  <si>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</si>
  <si>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</si>
  <si>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</si>
  <si>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</si>
  <si>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</si>
  <si>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</si>
  <si>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</si>
  <si>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</si>
  <si>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</si>
  <si>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</si>
  <si>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</si>
  <si>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</si>
  <si>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</si>
  <si>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</si>
  <si>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</si>
  <si>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</si>
  <si>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</si>
  <si>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</si>
  <si>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</si>
  <si>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</si>
  <si>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</si>
  <si>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</si>
  <si>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</si>
  <si>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</si>
  <si>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</si>
  <si>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</si>
  <si>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</si>
  <si>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</si>
  <si>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</si>
  <si>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</si>
  <si>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</si>
  <si>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</si>
  <si>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</si>
  <si>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</si>
  <si>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</si>
  <si>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</si>
  <si>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</si>
  <si>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</si>
  <si>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</si>
  <si>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</si>
  <si>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</si>
  <si>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</si>
  <si>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</si>
  <si>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</si>
  <si>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</si>
  <si>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</si>
  <si>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</si>
  <si>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</si>
  <si>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</si>
  <si>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</si>
  <si>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</si>
  <si>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</si>
  <si>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</si>
  <si>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</si>
  <si>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</si>
  <si>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</si>
  <si>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</si>
  <si>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</si>
  <si>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</si>
  <si>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</si>
  <si>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</si>
  <si>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</si>
  <si>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</si>
  <si>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</si>
  <si>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</si>
  <si>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</si>
  <si>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</si>
  <si>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</si>
  <si>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</si>
  <si>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</si>
  <si>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</si>
  <si>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</si>
  <si>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</si>
  <si>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</si>
  <si>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</si>
  <si>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</si>
  <si>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</si>
  <si>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</si>
  <si>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</si>
  <si>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</si>
  <si>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</si>
  <si>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</si>
  <si>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</si>
  <si>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</si>
  <si>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</si>
  <si>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</si>
  <si>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</si>
  <si>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</si>
  <si>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</si>
  <si>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</si>
  <si>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</si>
  <si>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</si>
  <si>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</si>
  <si>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</si>
  <si>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</si>
  <si>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</si>
  <si>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</si>
  <si>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</si>
  <si>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</si>
  <si>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</si>
  <si>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</si>
  <si>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</si>
  <si>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</si>
  <si>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</si>
  <si>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</si>
  <si>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</si>
  <si>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</si>
  <si>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</si>
  <si>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</si>
  <si>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</si>
  <si>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</si>
  <si>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</si>
  <si>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</si>
  <si>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</si>
  <si>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</si>
  <si>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</si>
  <si>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</si>
  <si>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</si>
  <si>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</si>
  <si>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</si>
  <si>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</si>
  <si>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</si>
  <si>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</si>
  <si>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</si>
  <si>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</si>
  <si>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</si>
  <si>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</si>
  <si>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</si>
  <si>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</si>
  <si>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</si>
  <si>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</si>
  <si>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</si>
  <si>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</si>
  <si>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</si>
  <si>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</si>
  <si>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</si>
  <si>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</si>
  <si>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</si>
  <si>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</si>
  <si>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</si>
  <si>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</si>
  <si>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</si>
  <si>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</si>
  <si>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</si>
  <si>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</si>
  <si>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</si>
  <si>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</si>
  <si>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</si>
  <si>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</si>
  <si>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</si>
  <si>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</si>
  <si>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</si>
  <si>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</si>
  <si>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</si>
  <si>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</si>
  <si>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</si>
  <si>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</si>
  <si>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</si>
  <si>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</si>
  <si>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</si>
  <si>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</si>
  <si>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</si>
  <si>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</si>
  <si>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</si>
  <si>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</si>
  <si>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</si>
  <si>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</si>
  <si>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</si>
  <si>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</si>
  <si>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</si>
  <si>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</si>
  <si>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</si>
  <si>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</si>
  <si>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</si>
  <si>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</si>
  <si>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</si>
  <si>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</si>
  <si>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</si>
  <si>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</si>
  <si>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</si>
  <si>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</si>
  <si>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</si>
  <si>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</si>
  <si>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</si>
  <si>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</si>
  <si>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</si>
  <si>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</si>
  <si>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</si>
  <si>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</si>
  <si>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</si>
  <si>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</si>
  <si>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</si>
  <si>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</si>
  <si>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</si>
  <si>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</si>
  <si>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</si>
  <si>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</si>
  <si>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</si>
  <si>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</si>
  <si>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</si>
  <si>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</si>
  <si>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</si>
  <si>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</si>
  <si>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</si>
  <si>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</si>
  <si>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</si>
  <si>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</si>
  <si>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</si>
  <si>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</si>
  <si>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</si>
  <si>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</si>
  <si>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</si>
  <si>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</si>
  <si>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</si>
  <si>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</si>
  <si>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</si>
  <si>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</si>
  <si>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</si>
  <si>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</si>
  <si>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</si>
  <si>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</si>
  <si>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</si>
  <si>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</si>
  <si>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</si>
  <si>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</si>
  <si>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</si>
  <si>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</si>
  <si>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</si>
  <si>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</si>
  <si>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</si>
  <si>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</si>
  <si>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</si>
  <si>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</si>
  <si>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</si>
  <si>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</si>
  <si>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</si>
  <si>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</si>
  <si>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</si>
  <si>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</si>
  <si>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</si>
  <si>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</si>
  <si>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</si>
  <si>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</si>
  <si>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</si>
  <si>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</si>
  <si>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</si>
  <si>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</si>
  <si>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</si>
  <si>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</si>
  <si>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</si>
  <si>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</si>
  <si>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</si>
  <si>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</si>
  <si>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</si>
  <si>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</si>
  <si>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</si>
  <si>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</si>
  <si>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</si>
  <si>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</si>
  <si>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</si>
  <si>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</si>
  <si>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</si>
  <si>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</si>
  <si>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</si>
  <si>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</si>
  <si>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</si>
  <si>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</si>
  <si>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</si>
  <si>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</si>
  <si>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</si>
  <si>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</si>
  <si>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</si>
  <si>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</si>
  <si>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</si>
  <si>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</si>
  <si>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</si>
  <si>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</si>
  <si>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</si>
  <si>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</si>
  <si>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</si>
  <si>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</si>
  <si>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</si>
  <si>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</si>
  <si>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</si>
  <si>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</si>
  <si>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</si>
  <si>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</si>
  <si>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</si>
  <si>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</si>
  <si>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</si>
  <si>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</si>
  <si>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</si>
  <si>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</si>
  <si>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</si>
  <si>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</si>
  <si>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</si>
  <si>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</si>
  <si>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</si>
  <si>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</si>
  <si>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</si>
  <si>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</si>
  <si>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</si>
  <si>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</si>
  <si>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</si>
  <si>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</si>
  <si>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</si>
  <si>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</si>
  <si>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</si>
  <si>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</si>
  <si>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</si>
  <si>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</si>
  <si>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</si>
  <si>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</si>
  <si>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</si>
  <si>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</si>
  <si>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</si>
  <si>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</si>
  <si>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</si>
  <si>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</si>
  <si>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</si>
  <si>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</si>
  <si>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</si>
  <si>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</si>
  <si>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</si>
  <si>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</si>
  <si>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</si>
  <si>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</si>
  <si>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</si>
  <si>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</si>
  <si>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</si>
  <si>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</si>
  <si>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</si>
  <si>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</si>
  <si>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</si>
  <si>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</si>
  <si>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</si>
  <si>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</si>
  <si>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</si>
  <si>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</si>
  <si>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</si>
  <si>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</si>
  <si>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</si>
  <si>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</si>
  <si>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</si>
  <si>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</si>
  <si>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</si>
  <si>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</si>
  <si>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</si>
  <si>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</si>
  <si>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</si>
  <si>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</si>
  <si>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</si>
  <si>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</si>
  <si>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</si>
  <si>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</si>
  <si>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</si>
  <si>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</si>
  <si>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</si>
  <si>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</si>
  <si>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</si>
  <si>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</si>
  <si>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</si>
  <si>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</si>
  <si>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</si>
  <si>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</si>
  <si>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</si>
  <si>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</si>
  <si>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</si>
  <si>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</si>
  <si>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</si>
  <si>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</si>
  <si>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</si>
  <si>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</si>
  <si>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</si>
  <si>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</si>
  <si>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</si>
  <si>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</si>
  <si>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</si>
  <si>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</si>
  <si>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</si>
  <si>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</si>
  <si>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</si>
  <si>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</si>
  <si>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</si>
  <si>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</si>
  <si>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</si>
  <si>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</si>
  <si>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</si>
  <si>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</si>
  <si>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</si>
  <si>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</si>
  <si>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</si>
  <si>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</si>
  <si>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</si>
  <si>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</si>
  <si>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</si>
  <si>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</si>
  <si>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</si>
  <si>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</si>
  <si>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</si>
  <si>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</si>
  <si>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</si>
  <si>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</si>
  <si>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</si>
  <si>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</si>
  <si>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</si>
  <si>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</si>
  <si>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</si>
  <si>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</si>
  <si>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</si>
  <si>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</si>
  <si>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</si>
  <si>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</si>
  <si>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</si>
  <si>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</si>
  <si>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</si>
  <si>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</si>
  <si>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</si>
  <si>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</si>
  <si>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</si>
  <si>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</si>
  <si>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</si>
  <si>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</si>
  <si>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</si>
  <si>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</si>
  <si>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</si>
  <si>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</si>
  <si>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</si>
  <si>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</si>
  <si>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</si>
  <si>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</si>
  <si>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</si>
  <si>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</si>
  <si>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</si>
  <si>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</si>
  <si>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</si>
  <si>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</si>
  <si>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</si>
  <si>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</si>
  <si>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</si>
  <si>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</si>
  <si>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</si>
  <si>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</si>
  <si>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</si>
  <si>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</si>
  <si>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</si>
  <si>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</si>
  <si>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</si>
  <si>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</si>
  <si>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</si>
  <si>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</si>
  <si>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</si>
  <si>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</si>
  <si>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</si>
  <si>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</si>
  <si>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</si>
  <si>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</si>
  <si>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</si>
  <si>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</si>
  <si>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</si>
  <si>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</si>
  <si>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</si>
  <si>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</si>
  <si>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</si>
  <si>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</si>
  <si>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</si>
  <si>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</si>
  <si>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</si>
  <si>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</si>
  <si>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</si>
  <si>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</si>
  <si>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</si>
  <si>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</si>
  <si>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</si>
  <si>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</si>
  <si>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</si>
  <si>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</si>
  <si>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</si>
  <si>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</si>
  <si>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</si>
  <si>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</si>
  <si>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</si>
  <si>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</si>
  <si>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</si>
  <si>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</si>
  <si>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</si>
  <si>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</si>
  <si>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</si>
  <si>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</si>
  <si>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</si>
  <si>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</si>
  <si>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</si>
  <si>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</si>
  <si>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</si>
  <si>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</si>
  <si>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</si>
  <si>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</si>
  <si>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</si>
  <si>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</si>
  <si>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</si>
  <si>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</si>
  <si>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</si>
  <si>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</si>
  <si>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</si>
  <si>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</si>
  <si>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</si>
  <si>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</si>
  <si>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</si>
  <si>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</si>
  <si>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</si>
  <si>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</si>
  <si>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</si>
  <si>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</si>
  <si>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</si>
  <si>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</si>
  <si>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</si>
  <si>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</si>
  <si>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</si>
  <si>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</si>
  <si>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</si>
  <si>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</si>
  <si>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</si>
  <si>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</si>
  <si>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</si>
  <si>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</si>
  <si>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</si>
  <si>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</si>
  <si>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</si>
  <si>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</si>
  <si>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</si>
  <si>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</si>
  <si>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</si>
  <si>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</si>
  <si>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</si>
  <si>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</si>
  <si>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</si>
  <si>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</si>
  <si>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</si>
  <si>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</si>
  <si>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</si>
  <si>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</si>
  <si>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</si>
  <si>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</si>
  <si>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</si>
  <si>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</si>
  <si>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</si>
  <si>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</si>
  <si>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</si>
  <si>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</si>
  <si>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</si>
  <si>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</si>
  <si>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</si>
  <si>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</si>
  <si>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</si>
  <si>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</si>
  <si>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</si>
  <si>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</si>
  <si>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</si>
  <si>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</si>
  <si>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</si>
  <si>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</si>
  <si>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</si>
  <si>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</si>
  <si>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</si>
  <si>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</si>
  <si>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</si>
  <si>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</si>
  <si>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</si>
  <si>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</si>
  <si>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</si>
  <si>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</si>
  <si>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</si>
  <si>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</si>
  <si>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</si>
  <si>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</si>
  <si>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</si>
  <si>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</si>
  <si>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</si>
  <si>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</si>
  <si>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</si>
  <si>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</si>
  <si>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</si>
  <si>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</si>
  <si>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</si>
  <si>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</si>
  <si>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</si>
  <si>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</si>
  <si>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</si>
  <si>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</si>
  <si>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</si>
  <si>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</si>
  <si>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</si>
  <si>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</si>
  <si>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</si>
  <si>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</si>
  <si>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</si>
  <si>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</si>
  <si>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</si>
  <si>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</si>
  <si>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</si>
  <si>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</si>
  <si>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</si>
  <si>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</si>
  <si>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</si>
  <si>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</si>
  <si>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</si>
  <si>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</si>
  <si>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</si>
  <si>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</si>
  <si>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</si>
  <si>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</si>
  <si>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</si>
  <si>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</si>
  <si>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</si>
  <si>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</si>
  <si>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</si>
  <si>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</si>
  <si>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</si>
  <si>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</si>
  <si>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</si>
  <si>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</si>
  <si>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</si>
  <si>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</si>
  <si>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</si>
  <si>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</si>
  <si>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</si>
  <si>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</si>
  <si>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</si>
  <si>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</si>
  <si>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</si>
  <si>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</si>
  <si>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</si>
  <si>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</si>
  <si>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</si>
  <si>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</si>
  <si>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</si>
  <si>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</si>
  <si>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</si>
  <si>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</si>
  <si>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</si>
  <si>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</si>
  <si>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</si>
  <si>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</si>
  <si>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</si>
  <si>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</si>
  <si>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</si>
  <si>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</si>
  <si>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</si>
  <si>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</si>
  <si>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</si>
  <si>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</si>
  <si>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</si>
  <si>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</si>
  <si>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</si>
  <si>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</si>
  <si>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</si>
  <si>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</si>
  <si>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</si>
  <si>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</si>
  <si>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</si>
  <si>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</si>
  <si>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</si>
  <si>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</si>
  <si>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</si>
  <si>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</si>
  <si>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</si>
  <si>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</si>
  <si>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</si>
  <si>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</si>
  <si>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</si>
  <si>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</si>
  <si>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</si>
  <si>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</si>
  <si>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</si>
  <si>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</si>
  <si>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</si>
  <si>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</si>
  <si>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</si>
  <si>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</si>
  <si>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</si>
  <si>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</si>
  <si>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</si>
  <si>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</si>
  <si>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</si>
  <si>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</si>
  <si>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</si>
  <si>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</si>
  <si>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</si>
  <si>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</si>
  <si>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</si>
  <si>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</si>
  <si>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</si>
  <si>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</si>
  <si>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</si>
  <si>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</si>
  <si>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</si>
  <si>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</si>
  <si>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</si>
  <si>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</si>
  <si>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</si>
  <si>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</si>
  <si>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</si>
  <si>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</si>
  <si>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</si>
  <si>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</si>
  <si>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</si>
  <si>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</si>
  <si>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</si>
  <si>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</si>
  <si>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</si>
  <si>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</si>
  <si>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</si>
  <si>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</si>
  <si>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</si>
  <si>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</si>
  <si>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</si>
  <si>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</si>
  <si>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</si>
  <si>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</si>
  <si>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</si>
  <si>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</si>
  <si>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</si>
  <si>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</si>
  <si>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</si>
  <si>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</si>
  <si>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</si>
  <si>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</si>
  <si>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</si>
  <si>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</si>
  <si>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</si>
  <si>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</si>
  <si>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</si>
  <si>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</si>
  <si>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</si>
  <si>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</si>
  <si>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</si>
  <si>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</si>
  <si>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</si>
  <si>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</si>
  <si>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</si>
  <si>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</si>
  <si>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</si>
  <si>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</si>
  <si>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</si>
  <si>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</si>
  <si>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</si>
  <si>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</si>
  <si>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</si>
  <si>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</si>
  <si>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</si>
  <si>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</si>
  <si>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</si>
  <si>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</si>
  <si>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</si>
  <si>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</si>
  <si>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</si>
  <si>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</si>
  <si>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</si>
  <si>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</si>
  <si>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</si>
  <si>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</si>
  <si>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</si>
  <si>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</si>
  <si>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</si>
  <si>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</si>
  <si>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</si>
  <si>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</si>
  <si>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</si>
  <si>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</si>
  <si>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</si>
  <si>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</si>
  <si>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</si>
  <si>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</si>
  <si>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</si>
  <si>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</si>
  <si>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</si>
  <si>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</si>
  <si>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</si>
  <si>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</si>
  <si>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</si>
  <si>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</si>
  <si>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</si>
  <si>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</si>
  <si>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</si>
  <si>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</si>
  <si>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</si>
  <si>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</si>
  <si>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</si>
  <si>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</si>
  <si>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</si>
  <si>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</si>
  <si>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</si>
  <si>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</si>
  <si>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</si>
  <si>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</si>
  <si>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</si>
  <si>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</si>
  <si>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</si>
  <si>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</si>
  <si>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</si>
  <si>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</si>
  <si>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</si>
  <si>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</si>
  <si>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</si>
  <si>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</si>
  <si>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</si>
  <si>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</si>
  <si>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</si>
  <si>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</si>
  <si>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</si>
  <si>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</si>
  <si>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</si>
  <si>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</si>
  <si>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</si>
  <si>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</si>
  <si>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</si>
  <si>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</si>
  <si>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</si>
  <si>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</si>
  <si>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</si>
  <si>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</si>
  <si>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</si>
  <si>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</si>
  <si>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</si>
  <si>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</si>
  <si>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</si>
  <si>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</si>
  <si>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</si>
  <si>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</si>
  <si>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</si>
  <si>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</si>
  <si>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</si>
  <si>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</si>
  <si>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</si>
  <si>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</si>
  <si>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</si>
  <si>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</si>
  <si>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</si>
  <si>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</si>
  <si>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</si>
  <si>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</si>
  <si>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</si>
  <si>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</si>
  <si>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</si>
  <si>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</si>
  <si>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</si>
  <si>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</si>
  <si>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</si>
  <si>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</si>
  <si>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</si>
  <si>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</si>
  <si>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</si>
  <si>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</si>
  <si>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</si>
  <si>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</si>
  <si>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</si>
  <si>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</si>
  <si>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</si>
  <si>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</si>
  <si>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</si>
  <si>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</si>
  <si>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</si>
  <si>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</si>
  <si>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</si>
  <si>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</si>
  <si>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</si>
  <si>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</si>
  <si>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</si>
  <si>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</si>
  <si>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</si>
  <si>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</si>
  <si>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</si>
  <si>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</si>
  <si>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</si>
  <si>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</si>
  <si>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</si>
  <si>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</si>
  <si>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</si>
  <si>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</si>
  <si>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</si>
  <si>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</si>
  <si>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</si>
  <si>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</si>
  <si>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</si>
  <si>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</si>
  <si>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</si>
  <si>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</si>
  <si>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</si>
  <si>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</si>
  <si>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</si>
  <si>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</si>
  <si>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</si>
  <si>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</si>
  <si>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</si>
  <si>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</si>
  <si>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</si>
  <si>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</si>
  <si>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</si>
  <si>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</si>
  <si>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</si>
  <si>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</si>
  <si>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</si>
  <si>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</si>
  <si>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</si>
  <si>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</si>
  <si>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</si>
  <si>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</si>
  <si>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</si>
  <si>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</si>
  <si>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</si>
  <si>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</si>
  <si>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</si>
  <si>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</si>
  <si>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</si>
  <si>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</si>
  <si>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</si>
  <si>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</si>
  <si>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</si>
  <si>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</si>
  <si>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</si>
  <si>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</si>
  <si>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</si>
  <si>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</si>
  <si>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</si>
  <si>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</si>
  <si>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</si>
  <si>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</si>
  <si>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</si>
  <si>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</si>
  <si>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</si>
  <si>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</si>
  <si>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</si>
  <si>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</si>
  <si>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</si>
  <si>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</si>
  <si>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</si>
  <si>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</si>
  <si>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</si>
  <si>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</si>
  <si>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</si>
  <si>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</si>
  <si>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</si>
  <si>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</si>
  <si>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</si>
  <si>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</si>
  <si>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</si>
  <si>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</si>
  <si>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</si>
  <si>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</si>
  <si>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</si>
  <si>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</si>
  <si>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</si>
  <si>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</si>
  <si>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</si>
  <si>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</si>
  <si>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</si>
  <si>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</si>
  <si>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</si>
  <si>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</si>
  <si>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</si>
  <si>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</si>
  <si>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</si>
  <si>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</si>
  <si>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</si>
  <si>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</si>
  <si>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</si>
  <si>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</si>
  <si>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</si>
  <si>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</si>
  <si>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</si>
  <si>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</si>
  <si>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</si>
  <si>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</si>
  <si>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</si>
  <si>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</si>
  <si>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</si>
  <si>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</si>
  <si>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</si>
  <si>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</si>
  <si>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</si>
  <si>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</si>
  <si>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</si>
  <si>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</si>
  <si>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</si>
  <si>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</si>
  <si>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</si>
  <si>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</si>
  <si>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</si>
  <si>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</si>
  <si>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</si>
  <si>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</si>
  <si>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</si>
  <si>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</si>
  <si>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</si>
  <si>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</si>
  <si>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</si>
  <si>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</si>
  <si>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</si>
  <si>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</si>
  <si>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</si>
  <si>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</si>
  <si>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</si>
  <si>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</si>
  <si>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</si>
  <si>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</si>
  <si>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</si>
  <si>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</si>
  <si>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</si>
  <si>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</si>
  <si>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</si>
  <si>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</si>
  <si>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</si>
  <si>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</si>
  <si>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</si>
  <si>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</si>
  <si>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</si>
  <si>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</si>
  <si>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</si>
  <si>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</si>
  <si>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</si>
  <si>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</si>
  <si>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</si>
  <si>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</si>
  <si>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</si>
  <si>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</si>
  <si>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</si>
  <si>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</si>
  <si>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</si>
  <si>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</si>
  <si>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</si>
  <si>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</si>
  <si>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</si>
  <si>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</si>
  <si>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</si>
  <si>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</si>
  <si>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</si>
  <si>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</si>
  <si>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</si>
  <si>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</si>
  <si>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</si>
  <si>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</si>
  <si>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</si>
  <si>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</si>
  <si>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</si>
  <si>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</si>
  <si>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</si>
  <si>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</si>
  <si>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</si>
  <si>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</si>
  <si>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</si>
  <si>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</si>
  <si>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</si>
  <si>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</si>
  <si>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</si>
  <si>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</si>
  <si>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</si>
  <si>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</si>
  <si>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</si>
  <si>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</si>
  <si>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</si>
  <si>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</si>
  <si>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</si>
  <si>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</si>
  <si>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</si>
  <si>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</si>
  <si>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</si>
  <si>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</si>
  <si>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</si>
  <si>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</si>
  <si>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</si>
  <si>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</si>
  <si>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</si>
  <si>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</si>
  <si>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</si>
  <si>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</si>
  <si>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</si>
  <si>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</si>
  <si>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</si>
  <si>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</si>
  <si>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</si>
  <si>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</si>
  <si>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</si>
  <si>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</si>
  <si>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</si>
  <si>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</si>
  <si>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</si>
  <si>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</si>
  <si>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</si>
  <si>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</si>
  <si>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</si>
  <si>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</si>
  <si>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</si>
  <si>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</si>
  <si>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</si>
  <si>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</si>
  <si>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</si>
  <si>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</si>
  <si>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</si>
  <si>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</si>
  <si>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</si>
  <si>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</si>
  <si>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</si>
  <si>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</si>
  <si>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</si>
  <si>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</si>
  <si>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</si>
  <si>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</si>
  <si>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</si>
  <si>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</si>
  <si>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</si>
  <si>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</si>
  <si>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</si>
  <si>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</si>
  <si>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</si>
  <si>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</si>
  <si>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</si>
  <si>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</si>
  <si>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</si>
  <si>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</si>
  <si>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</si>
  <si>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</si>
  <si>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</si>
  <si>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</si>
  <si>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</si>
  <si>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</si>
  <si>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</si>
  <si>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</si>
  <si>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</si>
  <si>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</si>
  <si>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</si>
  <si>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</si>
  <si>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</si>
  <si>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</si>
  <si>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</si>
  <si>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</si>
  <si>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</si>
  <si>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</si>
  <si>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</si>
  <si>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</si>
  <si>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</si>
  <si>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</si>
  <si>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</si>
  <si>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</si>
  <si>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</si>
  <si>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</si>
  <si>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</si>
  <si>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</si>
  <si>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</si>
  <si>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</si>
  <si>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</si>
  <si>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</si>
  <si>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</si>
  <si>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</si>
  <si>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</si>
  <si>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</si>
  <si>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</si>
  <si>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</si>
  <si>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</si>
  <si>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</si>
  <si>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</si>
  <si>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</si>
  <si>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</si>
  <si>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</si>
  <si>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</si>
  <si>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</si>
  <si>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</si>
  <si>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</si>
  <si>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</si>
  <si>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</si>
  <si>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</si>
  <si>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</si>
  <si>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</si>
  <si>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</si>
  <si>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</si>
  <si>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</si>
  <si>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</si>
  <si>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</si>
  <si>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</si>
  <si>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</si>
  <si>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</si>
  <si>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</si>
  <si>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</si>
  <si>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</si>
  <si>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</si>
  <si>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</si>
  <si>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</si>
  <si>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</si>
  <si>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</si>
  <si>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</si>
  <si>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</si>
  <si>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</si>
  <si>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</si>
  <si>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</si>
  <si>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</si>
  <si>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</si>
  <si>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</si>
  <si>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</si>
  <si>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</si>
  <si>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</si>
  <si>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</si>
  <si>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</si>
  <si>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</si>
  <si>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</si>
  <si>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</si>
  <si>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</si>
  <si>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</si>
  <si>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</si>
  <si>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</si>
  <si>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</si>
  <si>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</si>
  <si>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</si>
  <si>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</si>
  <si>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</si>
  <si>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</si>
  <si>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</si>
  <si>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</si>
  <si>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</si>
  <si>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</si>
  <si>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</si>
  <si>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</si>
  <si>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</si>
  <si>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</si>
  <si>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</si>
  <si>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</si>
  <si>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</si>
  <si>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</si>
  <si>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</si>
  <si>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</si>
  <si>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</si>
  <si>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</si>
  <si>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</si>
  <si>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</si>
  <si>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</si>
  <si>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</si>
  <si>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</si>
  <si>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</si>
  <si>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</si>
  <si>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</si>
  <si>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</si>
  <si>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</si>
  <si>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</si>
  <si>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</si>
  <si>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</si>
  <si>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</si>
  <si>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</si>
  <si>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</si>
  <si>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</si>
  <si>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</si>
  <si>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</si>
  <si>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</si>
  <si>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</si>
  <si>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</si>
  <si>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</si>
  <si>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</si>
  <si>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</si>
  <si>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</si>
  <si>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</si>
  <si>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</si>
  <si>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</si>
  <si>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</si>
  <si>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</si>
  <si>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</si>
  <si>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</si>
  <si>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</si>
  <si>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</si>
  <si>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</si>
  <si>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</si>
  <si>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</si>
  <si>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</si>
  <si>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</si>
  <si>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</si>
  <si>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</si>
  <si>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</si>
  <si>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</si>
  <si>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</si>
  <si>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</si>
  <si>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</si>
  <si>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</si>
  <si>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</si>
  <si>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</si>
  <si>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</si>
  <si>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</si>
  <si>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</si>
  <si>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</si>
  <si>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</si>
  <si>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</si>
  <si>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</si>
  <si>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</si>
  <si>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</si>
  <si>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</si>
  <si>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</si>
  <si>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</si>
  <si>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</si>
  <si>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</si>
  <si>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</si>
  <si>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</si>
  <si>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</si>
  <si>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</si>
  <si>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</si>
  <si>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</si>
  <si>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</si>
  <si>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</si>
  <si>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</si>
  <si>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</si>
  <si>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</si>
  <si>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</si>
  <si>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</si>
  <si>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</si>
  <si>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</si>
  <si>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</si>
  <si>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</si>
  <si>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</si>
  <si>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</si>
  <si>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</si>
  <si>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</si>
  <si>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</si>
  <si>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</si>
  <si>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</si>
  <si>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</si>
  <si>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</si>
  <si>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</si>
  <si>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</si>
  <si>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</si>
  <si>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</si>
  <si>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</si>
  <si>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</si>
  <si>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</si>
  <si>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</si>
  <si>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</si>
  <si>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</si>
  <si>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</si>
  <si>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</si>
  <si>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</si>
  <si>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</si>
  <si>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</si>
  <si>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</si>
  <si>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</si>
  <si>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</si>
  <si>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</si>
  <si>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</si>
  <si>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</si>
  <si>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</si>
  <si>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</si>
  <si>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</si>
  <si>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</si>
  <si>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</si>
  <si>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</si>
  <si>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</si>
  <si>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</si>
  <si>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</si>
  <si>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</si>
  <si>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</si>
  <si>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</si>
  <si>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</si>
  <si>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</si>
  <si>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</si>
  <si>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</si>
  <si>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</si>
  <si>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</si>
  <si>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</si>
  <si>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</si>
  <si>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</si>
  <si>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</si>
  <si>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</si>
  <si>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</si>
  <si>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</si>
  <si>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</si>
  <si>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</si>
  <si>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</si>
  <si>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</si>
  <si>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</si>
  <si>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</si>
  <si>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</si>
  <si>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</si>
  <si>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</si>
  <si>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</si>
  <si>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</si>
  <si>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</si>
  <si>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</si>
  <si>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</si>
  <si>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</si>
  <si>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</si>
  <si>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</si>
  <si>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</si>
  <si>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</si>
  <si>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</si>
  <si>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</si>
  <si>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</si>
  <si>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</si>
  <si>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</si>
  <si>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</si>
  <si>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</si>
  <si>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</si>
  <si>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</si>
  <si>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</si>
  <si>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</si>
  <si>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</si>
  <si>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</si>
  <si>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</si>
  <si>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</si>
  <si>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</si>
  <si>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</si>
  <si>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</si>
  <si>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</si>
  <si>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</si>
  <si>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</si>
  <si>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</si>
  <si>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</si>
  <si>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</si>
  <si>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</si>
  <si>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</si>
  <si>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</si>
  <si>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</si>
  <si>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</si>
  <si>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</si>
  <si>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</si>
  <si>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</si>
  <si>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</si>
  <si>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</si>
  <si>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</si>
  <si>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</si>
  <si>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</si>
  <si>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</si>
  <si>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</si>
  <si>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</si>
  <si>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</si>
  <si>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</si>
  <si>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</si>
  <si>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</si>
  <si>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</si>
  <si>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</si>
  <si>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</si>
  <si>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</si>
  <si>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</si>
  <si>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</si>
  <si>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</si>
  <si>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</si>
  <si>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</si>
  <si>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</si>
  <si>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</si>
  <si>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</si>
  <si>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</si>
  <si>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</si>
  <si>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</si>
  <si>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</si>
  <si>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</si>
  <si>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</si>
  <si>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</si>
  <si>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</si>
  <si>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</si>
  <si>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</si>
  <si>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</si>
  <si>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</si>
  <si>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</si>
  <si>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</si>
  <si>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</si>
  <si>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</si>
  <si>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</si>
  <si>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</si>
  <si>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</si>
  <si>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</si>
  <si>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</si>
  <si>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</si>
  <si>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</si>
  <si>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</si>
  <si>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</si>
  <si>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</si>
  <si>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</si>
  <si>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</si>
  <si>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</si>
  <si>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</si>
  <si>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</si>
  <si>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</si>
  <si>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</si>
  <si>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</si>
  <si>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</si>
  <si>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</si>
  <si>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</si>
  <si>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</si>
  <si>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</si>
  <si>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</si>
  <si>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</si>
  <si>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</si>
  <si>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</si>
  <si>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</si>
  <si>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</si>
  <si>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</si>
  <si>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</si>
  <si>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</si>
  <si>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</si>
  <si>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</si>
  <si>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</si>
  <si>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</si>
  <si>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</si>
  <si>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</si>
  <si>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</si>
  <si>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</si>
  <si>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</si>
  <si>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</si>
  <si>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</si>
  <si>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</si>
  <si>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</si>
  <si>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</si>
  <si>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</si>
  <si>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</si>
  <si>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</si>
  <si>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</si>
  <si>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</si>
  <si>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</si>
  <si>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</si>
  <si>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</si>
  <si>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</si>
  <si>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</si>
  <si>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</si>
  <si>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</si>
  <si>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</si>
  <si>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</si>
  <si>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</si>
  <si>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</si>
  <si>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</si>
  <si>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</si>
  <si>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</si>
  <si>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</si>
  <si>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</si>
  <si>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</si>
  <si>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</si>
  <si>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</si>
  <si>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</si>
  <si>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</si>
  <si>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</si>
  <si>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</si>
  <si>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</si>
  <si>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</si>
  <si>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</si>
  <si>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</si>
  <si>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</si>
  <si>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</si>
  <si>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</si>
  <si>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</si>
  <si>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</si>
  <si>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</si>
  <si>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</si>
  <si>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</si>
  <si>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</si>
  <si>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</si>
  <si>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</si>
  <si>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</si>
  <si>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</si>
  <si>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</si>
  <si>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</si>
  <si>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</si>
  <si>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</si>
  <si>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</si>
  <si>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</si>
  <si>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</si>
  <si>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</si>
  <si>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</si>
  <si>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</si>
  <si>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</si>
  <si>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</si>
  <si>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</si>
  <si>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</si>
  <si>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</si>
  <si>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</si>
  <si>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</si>
  <si>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</si>
  <si>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</si>
  <si>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</si>
  <si>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</si>
  <si>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</si>
  <si>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</si>
  <si>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</si>
  <si>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</si>
  <si>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</si>
  <si>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</si>
  <si>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</si>
  <si>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</si>
  <si>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</si>
  <si>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</si>
  <si>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</si>
  <si>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</si>
  <si>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</si>
  <si>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</si>
  <si>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</si>
  <si>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</si>
  <si>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</si>
  <si>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</si>
  <si>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</si>
  <si>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</si>
  <si>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</si>
  <si>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</si>
  <si>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</si>
  <si>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</si>
  <si>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</si>
  <si>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</si>
  <si>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</si>
  <si>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</si>
  <si>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</si>
  <si>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</si>
  <si>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</si>
  <si>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</si>
  <si>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</si>
  <si>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</si>
  <si>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</si>
  <si>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</si>
  <si>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</si>
  <si>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</si>
  <si>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</si>
  <si>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</si>
  <si>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</si>
  <si>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</si>
  <si>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</si>
  <si>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</si>
  <si>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</si>
  <si>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</si>
  <si>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</si>
  <si>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</si>
  <si>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</si>
  <si>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</si>
  <si>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</si>
  <si>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</si>
  <si>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</si>
  <si>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</si>
  <si>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</si>
  <si>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</si>
  <si>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</si>
  <si>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</si>
  <si>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</si>
  <si>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</si>
  <si>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</si>
  <si>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</si>
  <si>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</si>
  <si>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</si>
  <si>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</si>
  <si>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</si>
  <si>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</si>
  <si>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</si>
  <si>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</si>
  <si>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</si>
  <si>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</si>
  <si>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</si>
  <si>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</si>
  <si>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</si>
  <si>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</si>
  <si>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</si>
  <si>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</si>
  <si>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</si>
  <si>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</si>
  <si>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</si>
  <si>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</si>
  <si>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</si>
  <si>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</si>
  <si>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</si>
  <si>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</si>
  <si>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</si>
  <si>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</si>
  <si>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</si>
  <si>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</si>
  <si>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</si>
  <si>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</si>
  <si>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</si>
  <si>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</si>
  <si>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</si>
  <si>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</si>
  <si>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</si>
  <si>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</si>
  <si>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</si>
  <si>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</si>
  <si>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</si>
  <si>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</si>
  <si>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</si>
  <si>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</si>
  <si>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</si>
  <si>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</si>
  <si>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</si>
  <si>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</si>
  <si>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</si>
  <si>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</si>
  <si>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</si>
  <si>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</si>
  <si>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</si>
  <si>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</si>
  <si>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</si>
  <si>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</si>
  <si>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</si>
  <si>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</si>
  <si>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</si>
  <si>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</si>
  <si>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</si>
  <si>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</si>
  <si>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</si>
  <si>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</si>
  <si>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</si>
  <si>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</si>
  <si>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</si>
  <si>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</si>
  <si>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</si>
  <si>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</si>
  <si>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</si>
  <si>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</si>
  <si>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</si>
  <si>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</si>
  <si>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</si>
  <si>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</si>
  <si>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</si>
  <si>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</si>
  <si>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</si>
  <si>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</si>
  <si>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</si>
  <si>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</si>
  <si>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</si>
  <si>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</si>
  <si>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</si>
  <si>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</si>
  <si>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</si>
  <si>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</si>
  <si>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</si>
  <si>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</si>
  <si>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</si>
  <si>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</si>
  <si>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</si>
  <si>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</si>
  <si>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</si>
  <si>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</si>
  <si>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</si>
  <si>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</si>
  <si>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</si>
  <si>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</si>
  <si>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</si>
  <si>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</si>
  <si>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</si>
  <si>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</si>
  <si>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</si>
  <si>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</si>
  <si>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</si>
  <si>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</si>
  <si>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</si>
  <si>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</si>
  <si>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</si>
  <si>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</si>
  <si>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</si>
  <si>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</si>
  <si>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</si>
  <si>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</si>
  <si>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</si>
  <si>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</si>
  <si>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</si>
  <si>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</si>
  <si>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</si>
  <si>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</si>
  <si>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</si>
  <si>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</si>
  <si>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</si>
  <si>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</si>
  <si>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</si>
  <si>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</si>
  <si>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</si>
  <si>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</si>
  <si>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</si>
  <si>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</si>
  <si>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</si>
  <si>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</si>
  <si>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</si>
  <si>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</si>
  <si>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</si>
  <si>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</si>
  <si>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</si>
  <si>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</si>
  <si>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</si>
  <si>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</si>
  <si>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</si>
  <si>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</si>
  <si>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</si>
  <si>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</si>
  <si>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</si>
  <si>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</si>
  <si>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</si>
  <si>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</si>
  <si>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</si>
  <si>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</si>
  <si>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</si>
  <si>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</si>
  <si>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</si>
  <si>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</si>
  <si>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</si>
  <si>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</si>
  <si>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</si>
  <si>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</si>
  <si>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</si>
  <si>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</si>
  <si>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</si>
  <si>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</si>
  <si>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</si>
  <si>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</si>
  <si>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</si>
  <si>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</si>
  <si>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</si>
  <si>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</si>
  <si>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</si>
  <si>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</si>
  <si>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</si>
  <si>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</si>
  <si>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</si>
  <si>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</si>
  <si>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</si>
  <si>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</si>
  <si>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</si>
  <si>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</si>
  <si>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</si>
  <si>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</si>
  <si>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</si>
  <si>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</si>
  <si>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</si>
  <si>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</si>
  <si>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</si>
  <si>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</si>
  <si>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</si>
  <si>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</si>
  <si>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</si>
  <si>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</si>
  <si>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</si>
  <si>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</si>
  <si>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</si>
  <si>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</si>
  <si>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</si>
  <si>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</si>
  <si>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</si>
  <si>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</si>
  <si>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</si>
  <si>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</si>
  <si>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</si>
  <si>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</si>
  <si>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</si>
  <si>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</si>
  <si>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</si>
  <si>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</si>
  <si>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</si>
  <si>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</si>
  <si>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</si>
  <si>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</si>
  <si>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</si>
  <si>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</si>
  <si>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</si>
  <si>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</si>
  <si>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</si>
  <si>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</si>
  <si>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</si>
  <si>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</si>
  <si>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</si>
  <si>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</si>
  <si>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</si>
  <si>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</si>
  <si>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</si>
  <si>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</si>
  <si>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</si>
  <si>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</si>
  <si>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</si>
  <si>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</si>
  <si>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</si>
  <si>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</si>
  <si>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</si>
  <si>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</si>
  <si>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</si>
  <si>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</si>
  <si>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</si>
  <si>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</si>
  <si>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</si>
  <si>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</si>
  <si>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</si>
  <si>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</si>
  <si>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</si>
  <si>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</si>
  <si>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</si>
  <si>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</si>
  <si>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</si>
  <si>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</si>
  <si>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</si>
  <si>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</si>
  <si>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</si>
  <si>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</si>
  <si>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</si>
  <si>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</si>
  <si>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</si>
  <si>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</si>
  <si>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</si>
  <si>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</si>
  <si>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</si>
  <si>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</si>
  <si>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</si>
  <si>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</si>
  <si>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</si>
  <si>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</si>
  <si>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</si>
  <si>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</si>
  <si>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</si>
  <si>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</si>
  <si>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</si>
  <si>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</si>
  <si>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</si>
  <si>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</si>
  <si>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</si>
  <si>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</si>
  <si>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</si>
  <si>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</si>
  <si>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</si>
  <si>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</si>
  <si>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</si>
  <si>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</si>
  <si>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</si>
  <si>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</si>
  <si>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</si>
  <si>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</si>
  <si>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</si>
  <si>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</si>
  <si>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</si>
  <si>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</si>
  <si>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</si>
  <si>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</si>
  <si>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</si>
  <si>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</si>
  <si>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</si>
  <si>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</si>
  <si>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</si>
  <si>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</si>
  <si>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</si>
  <si>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</si>
  <si>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</si>
  <si>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</si>
  <si>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</si>
  <si>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</si>
  <si>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</si>
  <si>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</si>
  <si>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</si>
  <si>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</si>
  <si>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</si>
  <si>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</si>
  <si>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</si>
  <si>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</si>
  <si>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</si>
  <si>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</si>
  <si>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</si>
  <si>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</si>
  <si>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</si>
  <si>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</si>
  <si>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</si>
  <si>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</si>
  <si>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</si>
  <si>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</si>
  <si>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</si>
  <si>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</si>
  <si>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</si>
  <si>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</si>
  <si>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</si>
  <si>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</si>
  <si>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</si>
  <si>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</si>
  <si>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</si>
  <si>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</si>
  <si>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</si>
  <si>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</si>
  <si>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</si>
  <si>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</si>
  <si>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</si>
  <si>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</si>
  <si>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</si>
  <si>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</si>
  <si>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</si>
  <si>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</si>
  <si>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</si>
  <si>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</si>
  <si>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</si>
  <si>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</si>
  <si>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</si>
  <si>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</si>
  <si>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</si>
  <si>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</si>
  <si>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</si>
  <si>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</si>
  <si>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</si>
  <si>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</si>
  <si>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</si>
  <si>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</si>
  <si>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</si>
  <si>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</si>
  <si>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</si>
  <si>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</si>
  <si>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</si>
  <si>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</si>
  <si>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</si>
  <si>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</si>
  <si>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</si>
  <si>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</si>
  <si>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</si>
  <si>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</si>
  <si>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</si>
  <si>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</si>
  <si>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</si>
  <si>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</si>
  <si>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</si>
  <si>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</si>
  <si>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</si>
  <si>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</si>
  <si>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</si>
  <si>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</si>
  <si>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</si>
  <si>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</si>
  <si>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</si>
  <si>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</si>
  <si>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</si>
  <si>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</si>
  <si>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</si>
  <si>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</si>
  <si>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</si>
  <si>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</si>
  <si>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</si>
  <si>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</si>
  <si>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</si>
  <si>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</si>
  <si>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</si>
  <si>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</si>
  <si>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</si>
  <si>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</si>
  <si>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</si>
  <si>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</si>
  <si>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</si>
  <si>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</si>
  <si>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</si>
  <si>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</si>
  <si>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</si>
  <si>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</si>
  <si>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</si>
  <si>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</si>
  <si>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</si>
  <si>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</si>
  <si>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</si>
  <si>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</si>
  <si>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</si>
  <si>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</si>
  <si>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</si>
  <si>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</si>
  <si>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</si>
  <si>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</si>
  <si>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</si>
  <si>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</si>
  <si>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</si>
  <si>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</si>
  <si>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</si>
  <si>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</si>
  <si>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</si>
  <si>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</si>
  <si>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</si>
  <si>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</si>
  <si>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</si>
  <si>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</si>
  <si>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</si>
  <si>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</si>
  <si>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</si>
  <si>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</si>
  <si>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</si>
  <si>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</si>
  <si>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</si>
  <si>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</si>
  <si>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</si>
  <si>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</si>
  <si>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</si>
  <si>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</si>
  <si>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</si>
  <si>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</si>
  <si>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</si>
  <si>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</si>
  <si>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</si>
  <si>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</si>
  <si>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</si>
  <si>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</si>
  <si>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</si>
  <si>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</si>
  <si>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</si>
  <si>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</si>
  <si>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</si>
  <si>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</si>
  <si>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</si>
  <si>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</si>
  <si>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</si>
  <si>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</si>
  <si>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</si>
  <si>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</si>
  <si>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</si>
  <si>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</si>
  <si>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</si>
  <si>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</si>
  <si>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</si>
  <si>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</si>
  <si>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</si>
  <si>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</si>
  <si>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</si>
  <si>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</si>
  <si>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</si>
  <si>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</si>
  <si>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</si>
  <si>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</si>
  <si>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</si>
  <si>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</si>
  <si>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</si>
  <si>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</si>
  <si>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</si>
  <si>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</si>
  <si>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</si>
  <si>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</si>
  <si>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</si>
  <si>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</si>
  <si>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</si>
  <si>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</si>
  <si>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</si>
  <si>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</si>
  <si>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</si>
  <si>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</si>
  <si>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</si>
  <si>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</si>
  <si>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</si>
  <si>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</si>
  <si>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</si>
  <si>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</si>
  <si>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</si>
  <si>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</si>
  <si>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</si>
  <si>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</si>
  <si>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</si>
  <si>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</si>
  <si>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</si>
  <si>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</si>
  <si>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</si>
  <si>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</si>
  <si>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</si>
  <si>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</si>
  <si>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</si>
  <si>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</si>
  <si>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</si>
  <si>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</si>
  <si>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</si>
  <si>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</si>
  <si>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</si>
  <si>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</si>
  <si>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</si>
  <si>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</si>
  <si>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</si>
  <si>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</si>
  <si>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</si>
  <si>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</si>
  <si>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</si>
  <si>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</si>
  <si>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</si>
  <si>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</si>
  <si>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</si>
  <si>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</si>
  <si>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</si>
  <si>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</si>
  <si>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</si>
  <si>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</si>
  <si>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</si>
  <si>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</si>
  <si>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</si>
  <si>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</si>
  <si>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</si>
  <si>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</si>
  <si>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</si>
  <si>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</si>
  <si>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</si>
  <si>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</si>
  <si>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</si>
  <si>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</si>
  <si>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</si>
  <si>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</si>
  <si>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</si>
  <si>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</si>
  <si>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</si>
  <si>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</si>
  <si>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</si>
  <si>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</si>
  <si>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</si>
  <si>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</si>
  <si>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</si>
  <si>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</si>
  <si>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</si>
  <si>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</si>
  <si>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</si>
  <si>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</si>
  <si>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</si>
  <si>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</si>
  <si>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</si>
  <si>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</si>
  <si>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</si>
  <si>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</si>
  <si>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</si>
  <si>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</si>
  <si>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</si>
  <si>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</si>
  <si>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</si>
  <si>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</si>
  <si>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</si>
  <si>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</si>
  <si>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</si>
  <si>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</si>
  <si>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</si>
  <si>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</si>
  <si>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</si>
  <si>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</si>
  <si>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</si>
  <si>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</si>
  <si>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</si>
  <si>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</si>
  <si>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</si>
  <si>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</si>
  <si>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</si>
  <si>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</si>
  <si>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</si>
  <si>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</si>
  <si>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</si>
  <si>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</si>
  <si>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</si>
  <si>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</si>
  <si>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</si>
  <si>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</si>
  <si>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</si>
  <si>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</si>
  <si>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</si>
  <si>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</si>
  <si>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</si>
  <si>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</si>
  <si>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</si>
  <si>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</si>
  <si>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</si>
  <si>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</si>
  <si>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</si>
  <si>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</si>
  <si>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</si>
  <si>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</si>
  <si>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</si>
  <si>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</si>
  <si>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</si>
  <si>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</si>
  <si>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</si>
  <si>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</si>
  <si>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</si>
  <si>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</si>
  <si>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</si>
  <si>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</si>
  <si>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</si>
  <si>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</si>
  <si>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</si>
  <si>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</si>
  <si>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</si>
  <si>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</si>
  <si>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</si>
  <si>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</si>
  <si>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</si>
  <si>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</si>
  <si>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</si>
  <si>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</si>
  <si>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</si>
  <si>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</si>
  <si>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</si>
  <si>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</si>
  <si>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</si>
  <si>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</si>
  <si>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</si>
  <si>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</si>
  <si>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</si>
  <si>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</si>
  <si>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</si>
  <si>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</si>
  <si>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</si>
  <si>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</si>
  <si>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</si>
  <si>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</si>
  <si>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</si>
  <si>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</si>
  <si>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</si>
  <si>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</si>
  <si>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</si>
  <si>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</si>
  <si>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</si>
  <si>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</si>
  <si>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</si>
  <si>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</si>
  <si>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</si>
  <si>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</si>
  <si>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</si>
  <si>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</si>
  <si>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</si>
  <si>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</si>
  <si>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</si>
  <si>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</si>
  <si>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</si>
  <si>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</si>
  <si>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</si>
  <si>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</si>
  <si>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</si>
  <si>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</si>
  <si>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</si>
  <si>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</si>
  <si>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</si>
  <si>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</si>
  <si>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</si>
  <si>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</si>
  <si>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</si>
  <si>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</si>
  <si>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</si>
  <si>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</si>
  <si>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</si>
  <si>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</si>
  <si>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</si>
  <si>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</si>
  <si>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</si>
  <si>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</si>
  <si>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</si>
  <si>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</si>
  <si>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</si>
  <si>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</si>
  <si>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</si>
  <si>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</si>
  <si>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</si>
  <si>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</si>
  <si>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</si>
  <si>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</si>
  <si>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</si>
  <si>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</si>
  <si>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</si>
  <si>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</si>
  <si>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</si>
  <si>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</si>
  <si>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</si>
  <si>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</si>
  <si>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</si>
  <si>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</si>
  <si>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</si>
  <si>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</si>
  <si>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</si>
  <si>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</si>
  <si>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</si>
  <si>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</si>
  <si>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</si>
  <si>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</si>
  <si>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</si>
  <si>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</si>
  <si>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</si>
  <si>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</si>
  <si>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</si>
  <si>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</si>
  <si>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</si>
  <si>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</si>
  <si>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</si>
  <si>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</si>
  <si>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</si>
  <si>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</si>
  <si>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</si>
  <si>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</si>
  <si>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</si>
  <si>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</si>
  <si>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</si>
  <si>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</si>
  <si>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</si>
  <si>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</si>
  <si>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</si>
  <si>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</si>
  <si>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</si>
  <si>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</si>
  <si>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</si>
  <si>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</si>
  <si>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</si>
  <si>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</si>
  <si>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</si>
  <si>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</si>
  <si>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</si>
  <si>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</si>
  <si>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</si>
  <si>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</si>
  <si>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</si>
  <si>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</si>
  <si>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</si>
  <si>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</si>
  <si>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</si>
  <si>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</si>
  <si>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</si>
  <si>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</si>
  <si>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</si>
  <si>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</si>
  <si>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</si>
  <si>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</si>
  <si>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</si>
  <si>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</si>
  <si>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</si>
  <si>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</si>
  <si>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</si>
  <si>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</si>
  <si>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</si>
  <si>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</si>
  <si>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</si>
  <si>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</si>
  <si>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</si>
  <si>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</si>
  <si>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</si>
  <si>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</si>
  <si>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</si>
  <si>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</si>
  <si>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</si>
  <si>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</si>
  <si>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</si>
  <si>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</si>
  <si>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</si>
  <si>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</si>
  <si>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</si>
  <si>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</si>
  <si>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</si>
  <si>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</si>
  <si>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</si>
  <si>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</si>
  <si>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</si>
  <si>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</si>
  <si>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</si>
  <si>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</si>
  <si>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</si>
  <si>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</si>
  <si>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</si>
  <si>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</si>
  <si>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</si>
  <si>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</si>
  <si>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</si>
  <si>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</si>
  <si>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</si>
  <si>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</si>
  <si>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</si>
  <si>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</si>
  <si>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</si>
  <si>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</si>
  <si>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</si>
  <si>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</si>
  <si>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</si>
  <si>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</si>
  <si>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</si>
  <si>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</si>
  <si>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</si>
  <si>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</si>
  <si>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</si>
  <si>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</si>
  <si>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</si>
  <si>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</si>
  <si>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</si>
  <si>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</si>
  <si>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</si>
  <si>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</si>
  <si>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</si>
  <si>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</si>
  <si>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</si>
  <si>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</si>
  <si>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</si>
  <si>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</si>
  <si>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</si>
  <si>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</si>
  <si>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</si>
  <si>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</si>
  <si>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</si>
  <si>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</si>
  <si>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</si>
  <si>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</si>
  <si>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</si>
  <si>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</si>
  <si>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</si>
  <si>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</si>
  <si>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</si>
  <si>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</si>
  <si>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</si>
  <si>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</si>
  <si>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</si>
  <si>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</si>
  <si>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</si>
  <si>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</si>
  <si>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</si>
  <si>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</si>
  <si>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</si>
  <si>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</si>
  <si>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</si>
  <si>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</si>
  <si>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</si>
  <si>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</si>
  <si>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</si>
  <si>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</si>
  <si>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</si>
  <si>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</si>
  <si>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</si>
  <si>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</si>
  <si>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</si>
  <si>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</si>
  <si>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</si>
  <si>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</si>
  <si>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</si>
  <si>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</si>
  <si>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</si>
  <si>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</si>
  <si>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</si>
  <si>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</si>
  <si>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</si>
  <si>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</si>
  <si>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</si>
  <si>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</si>
  <si>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</si>
  <si>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</si>
  <si>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</si>
  <si>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</si>
  <si>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</si>
  <si>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</si>
  <si>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</si>
  <si>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</si>
  <si>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</si>
  <si>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</si>
  <si>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</si>
  <si>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</si>
  <si>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</si>
  <si>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</si>
  <si>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</si>
  <si>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</si>
  <si>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</si>
  <si>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</si>
  <si>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</si>
  <si>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</si>
  <si>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</si>
  <si>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</si>
  <si>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</si>
  <si>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</si>
  <si>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</si>
  <si>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</si>
  <si>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</si>
  <si>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</si>
  <si>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</si>
  <si>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</si>
  <si>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</si>
  <si>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</si>
  <si>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</si>
  <si>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</si>
  <si>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</si>
  <si>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</si>
  <si>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</si>
  <si>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</si>
  <si>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</si>
  <si>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</si>
  <si>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</si>
  <si>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</si>
  <si>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</si>
  <si>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</si>
  <si>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</si>
  <si>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</si>
  <si>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</si>
  <si>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</si>
  <si>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</si>
  <si>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</si>
  <si>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</si>
  <si>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</si>
  <si>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</si>
  <si>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</si>
  <si>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</si>
  <si>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</si>
  <si>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</si>
  <si>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</si>
  <si>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</si>
  <si>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</si>
  <si>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</si>
  <si>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</si>
  <si>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</si>
  <si>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</si>
  <si>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</si>
  <si>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</si>
  <si>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</si>
  <si>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</si>
  <si>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</si>
  <si>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</si>
  <si>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</si>
  <si>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</si>
  <si>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</si>
  <si>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</si>
  <si>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</si>
  <si>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</si>
  <si>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</si>
  <si>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</si>
  <si>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</si>
  <si>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</si>
  <si>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</si>
  <si>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</si>
  <si>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</si>
  <si>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</si>
  <si>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</si>
  <si>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</si>
  <si>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</si>
  <si>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</si>
  <si>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</si>
  <si>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</si>
  <si>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</si>
  <si>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</si>
  <si>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</si>
  <si>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</si>
  <si>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</si>
  <si>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</si>
  <si>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</si>
  <si>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</si>
  <si>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</si>
  <si>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</si>
  <si>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</si>
  <si>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</si>
  <si>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</si>
  <si>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</si>
  <si>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</si>
  <si>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</si>
  <si>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</si>
  <si>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</si>
  <si>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</si>
  <si>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</si>
  <si>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</si>
  <si>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</si>
  <si>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</si>
  <si>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</si>
  <si>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</si>
  <si>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</si>
  <si>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</si>
  <si>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</si>
  <si>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</si>
  <si>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</si>
  <si>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</si>
  <si>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</si>
  <si>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</si>
  <si>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</si>
  <si>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</si>
  <si>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</si>
  <si>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</si>
  <si>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</si>
  <si>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</si>
  <si>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</si>
  <si>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</si>
  <si>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</si>
  <si>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</si>
  <si>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</si>
  <si>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</si>
  <si>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</si>
  <si>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</si>
  <si>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</si>
  <si>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</si>
  <si>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</si>
  <si>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</si>
  <si>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</si>
  <si>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</si>
  <si>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</si>
  <si>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</si>
  <si>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</si>
  <si>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</si>
  <si>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</si>
  <si>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</si>
  <si>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</si>
  <si>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</si>
  <si>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</si>
  <si>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</si>
  <si>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</si>
  <si>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</si>
  <si>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</si>
  <si>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</si>
  <si>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</si>
  <si>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</si>
  <si>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</si>
  <si>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</si>
  <si>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</si>
  <si>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</si>
  <si>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</si>
  <si>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</si>
  <si>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</si>
  <si>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</si>
  <si>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</si>
  <si>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</si>
  <si>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</si>
  <si>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</si>
  <si>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</si>
  <si>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</si>
  <si>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</si>
  <si>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</si>
  <si>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</si>
  <si>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</si>
  <si>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</si>
  <si>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</si>
  <si>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</si>
  <si>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</si>
  <si>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</si>
  <si>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</si>
  <si>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</si>
  <si>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</si>
  <si>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</si>
  <si>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</si>
  <si>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</si>
  <si>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</si>
  <si>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</si>
  <si>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</si>
  <si>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</si>
  <si>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</si>
  <si>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</si>
  <si>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</si>
  <si>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</si>
  <si>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</si>
  <si>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</si>
  <si>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</si>
  <si>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</si>
  <si>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</si>
  <si>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</si>
  <si>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</si>
  <si>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</si>
  <si>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</si>
  <si>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</si>
  <si>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</si>
  <si>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</si>
  <si>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</si>
  <si>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</si>
  <si>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</si>
  <si>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</si>
  <si>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</si>
  <si>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</si>
  <si>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</si>
  <si>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</si>
  <si>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</si>
  <si>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</si>
  <si>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</si>
  <si>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</si>
  <si>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</si>
  <si>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</si>
  <si>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</si>
  <si>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</si>
  <si>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</si>
  <si>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</si>
  <si>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</si>
  <si>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</si>
  <si>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</si>
  <si>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</si>
  <si>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</si>
  <si>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</si>
  <si>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</si>
  <si>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</si>
  <si>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</si>
  <si>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</si>
  <si>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</si>
  <si>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</si>
  <si>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</si>
  <si>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</si>
  <si>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</si>
  <si>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</si>
  <si>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</si>
  <si>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</si>
  <si>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</si>
  <si>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</si>
  <si>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</si>
  <si>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</si>
  <si>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</si>
  <si>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</si>
  <si>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</si>
  <si>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</si>
  <si>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</si>
  <si>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</si>
  <si>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</si>
  <si>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</si>
  <si>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</si>
  <si>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</si>
  <si>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</si>
  <si>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</si>
  <si>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</si>
  <si>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</si>
  <si>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</si>
  <si>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</si>
  <si>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</si>
  <si>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</si>
  <si>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</si>
  <si>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</si>
  <si>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</si>
  <si>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</si>
  <si>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</si>
  <si>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</si>
  <si>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</si>
  <si>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</si>
  <si>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</si>
  <si>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</si>
  <si>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</si>
  <si>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</si>
  <si>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</si>
  <si>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</si>
  <si>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</si>
  <si>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</si>
  <si>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</si>
  <si>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</si>
  <si>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</si>
  <si>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</si>
  <si>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</si>
  <si>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</si>
  <si>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</si>
  <si>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</si>
  <si>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</si>
  <si>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</si>
  <si>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</si>
  <si>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</si>
  <si>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</si>
  <si>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</si>
  <si>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</si>
  <si>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</si>
  <si>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</si>
  <si>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</si>
  <si>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</si>
  <si>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</si>
  <si>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</si>
  <si>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</si>
  <si>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</si>
  <si>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</si>
  <si>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</si>
  <si>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</si>
  <si>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</si>
  <si>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</si>
  <si>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</si>
  <si>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</si>
  <si>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</si>
  <si>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</si>
  <si>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</si>
  <si>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</si>
  <si>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</si>
  <si>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</si>
  <si>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</si>
  <si>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</si>
  <si>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</si>
  <si>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</si>
  <si>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</si>
  <si>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</si>
  <si>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</si>
  <si>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</si>
  <si>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</si>
  <si>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</si>
  <si>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</si>
  <si>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</si>
  <si>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</si>
  <si>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</si>
  <si>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</si>
  <si>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</si>
  <si>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</si>
  <si>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</si>
  <si>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</si>
  <si>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</si>
  <si>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</si>
  <si>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</si>
  <si>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</si>
  <si>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</si>
  <si>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</si>
  <si>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</si>
  <si>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</si>
  <si>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</si>
  <si>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</si>
  <si>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</si>
  <si>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</si>
  <si>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</si>
  <si>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</si>
  <si>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</si>
  <si>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</si>
  <si>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</si>
  <si>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</si>
  <si>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</si>
  <si>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</si>
  <si>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</si>
  <si>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</si>
  <si>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</si>
  <si>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</si>
  <si>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</si>
  <si>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</si>
  <si>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</si>
  <si>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</si>
  <si>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</si>
  <si>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</si>
  <si>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</si>
  <si>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</si>
  <si>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</si>
  <si>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</si>
  <si>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</si>
  <si>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</si>
  <si>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</si>
  <si>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</si>
  <si>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</si>
  <si>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</si>
  <si>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</si>
  <si>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</si>
  <si>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</si>
  <si>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</si>
  <si>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</si>
  <si>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</si>
  <si>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</si>
  <si>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</si>
  <si>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</si>
  <si>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</si>
  <si>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</si>
  <si>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</si>
  <si>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</si>
  <si>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</si>
  <si>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</si>
  <si>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</si>
  <si>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</si>
  <si>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</si>
  <si>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</si>
  <si>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</si>
  <si>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</si>
  <si>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</si>
  <si>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</si>
  <si>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</si>
  <si>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</si>
  <si>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</si>
  <si>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</si>
  <si>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</si>
  <si>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</si>
  <si>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</si>
  <si>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</si>
  <si>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</si>
  <si>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</si>
  <si>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</si>
  <si>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</si>
  <si>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</si>
  <si>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</si>
  <si>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</si>
  <si>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</si>
  <si>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</si>
  <si>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</si>
  <si>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</si>
  <si>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</si>
  <si>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</si>
  <si>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</si>
  <si>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</si>
  <si>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</si>
  <si>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</si>
  <si>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</si>
  <si>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</si>
  <si>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</si>
  <si>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</si>
  <si>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</si>
  <si>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</si>
  <si>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</si>
  <si>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</si>
  <si>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</si>
  <si>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</si>
  <si>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</si>
  <si>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</si>
  <si>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</si>
  <si>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</si>
  <si>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</si>
  <si>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</si>
  <si>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</si>
  <si>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</si>
  <si>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</si>
  <si>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</si>
  <si>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</si>
  <si>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</si>
  <si>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</si>
  <si>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</si>
  <si>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</si>
  <si>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</si>
  <si>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</si>
  <si>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</si>
  <si>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</si>
  <si>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</si>
  <si>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</si>
  <si>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</si>
  <si>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</si>
  <si>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</si>
  <si>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</si>
  <si>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</si>
  <si>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</si>
  <si>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</si>
  <si>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</si>
  <si>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</si>
  <si>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</si>
  <si>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</si>
  <si>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</si>
  <si>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</si>
  <si>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</si>
  <si>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</si>
  <si>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</si>
  <si>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</si>
  <si>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</si>
  <si>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</si>
  <si>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</si>
  <si>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</si>
  <si>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</si>
  <si>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</si>
  <si>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</si>
  <si>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</si>
  <si>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</si>
  <si>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</si>
  <si>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</si>
  <si>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</si>
  <si>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</si>
  <si>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</si>
  <si>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</si>
  <si>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</si>
  <si>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</si>
  <si>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</si>
  <si>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</si>
  <si>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</si>
  <si>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</si>
  <si>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</si>
  <si>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</si>
  <si>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</si>
  <si>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</si>
  <si>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</si>
  <si>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</si>
  <si>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</si>
  <si>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</si>
  <si>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</si>
  <si>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</si>
  <si>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</si>
  <si>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</si>
  <si>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</si>
  <si>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</si>
  <si>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</si>
  <si>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</si>
  <si>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</si>
  <si>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</si>
  <si>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</si>
  <si>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</si>
  <si>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</si>
  <si>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</si>
  <si>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</si>
  <si>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</si>
  <si>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</si>
  <si>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</si>
  <si>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</si>
  <si>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</si>
  <si>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</si>
  <si>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</si>
  <si>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</si>
  <si>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</si>
  <si>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</si>
  <si>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</si>
  <si>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</si>
  <si>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</si>
  <si>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</si>
  <si>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</si>
  <si>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</si>
  <si>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</si>
  <si>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</si>
  <si>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</si>
  <si>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</si>
  <si>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</si>
  <si>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</si>
  <si>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</si>
  <si>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</si>
  <si>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</si>
  <si>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</si>
  <si>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</si>
  <si>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</si>
  <si>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</si>
  <si>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</si>
  <si>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</si>
  <si>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</si>
  <si>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</si>
  <si>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</si>
  <si>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</si>
  <si>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</si>
  <si>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</si>
  <si>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</si>
  <si>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</si>
  <si>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</si>
  <si>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</si>
  <si>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</si>
  <si>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</si>
  <si>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</si>
  <si>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</si>
  <si>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</si>
  <si>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</si>
  <si>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</si>
  <si>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</si>
  <si>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</si>
  <si>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</si>
  <si>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</si>
  <si>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</si>
  <si>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</si>
  <si>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</si>
  <si>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</si>
  <si>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</si>
  <si>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</si>
  <si>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</si>
  <si>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</si>
  <si>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</si>
  <si>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</si>
  <si>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</si>
  <si>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</si>
  <si>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</si>
  <si>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</si>
  <si>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</si>
  <si>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</si>
  <si>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</si>
  <si>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</si>
  <si>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</si>
  <si>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</si>
  <si>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</si>
  <si>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</si>
  <si>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</si>
  <si>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</si>
  <si>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</si>
  <si>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</si>
  <si>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</si>
  <si>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</si>
  <si>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</si>
  <si>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</si>
  <si>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</si>
  <si>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</si>
  <si>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</si>
  <si>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</si>
  <si>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</si>
  <si>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</si>
  <si>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</si>
  <si>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</si>
  <si>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</si>
  <si>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</si>
  <si>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</si>
  <si>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</si>
  <si>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</si>
  <si>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</si>
  <si>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</si>
  <si>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</si>
  <si>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</si>
  <si>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</si>
  <si>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</si>
  <si>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</si>
  <si>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</si>
  <si>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</si>
  <si>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</si>
  <si>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</si>
  <si>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</si>
  <si>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</si>
  <si>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</si>
  <si>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</si>
  <si>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</si>
  <si>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</si>
  <si>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</si>
  <si>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</si>
  <si>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</si>
  <si>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</si>
  <si>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</si>
  <si>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</si>
  <si>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</si>
  <si>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</si>
  <si>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</si>
  <si>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</si>
  <si>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</si>
  <si>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</si>
  <si>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</si>
  <si>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</si>
  <si>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</si>
  <si>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</si>
  <si>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</si>
  <si>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</si>
  <si>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</si>
  <si>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</si>
  <si>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</si>
  <si>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</si>
  <si>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</si>
  <si>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</si>
  <si>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</si>
  <si>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</si>
  <si>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</si>
  <si>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</si>
  <si>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</si>
  <si>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</si>
  <si>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</si>
  <si>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</si>
  <si>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</si>
  <si>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</si>
  <si>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</si>
  <si>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</si>
  <si>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</si>
  <si>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</si>
  <si>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</si>
  <si>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</si>
  <si>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</si>
  <si>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</si>
  <si>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</si>
  <si>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</si>
  <si>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</si>
  <si>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</si>
  <si>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</si>
  <si>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</si>
  <si>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</si>
  <si>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</si>
  <si>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</si>
  <si>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</si>
  <si>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</si>
  <si>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</si>
  <si>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</si>
  <si>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</si>
  <si>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</si>
  <si>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</si>
  <si>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</si>
  <si>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</si>
  <si>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</si>
  <si>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</si>
  <si>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</si>
  <si>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</si>
  <si>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</si>
  <si>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</si>
  <si>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</si>
  <si>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</si>
  <si>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</si>
  <si>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</si>
  <si>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</si>
  <si>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</si>
  <si>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</si>
  <si>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</si>
  <si>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</si>
  <si>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</si>
  <si>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</si>
  <si>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</si>
  <si>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</si>
  <si>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</si>
  <si>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</si>
  <si>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</si>
  <si>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</si>
  <si>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</si>
  <si>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</si>
  <si>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</si>
  <si>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</si>
  <si>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</si>
  <si>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</si>
  <si>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</si>
  <si>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</si>
  <si>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</si>
  <si>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</si>
  <si>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</si>
  <si>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</si>
  <si>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</si>
  <si>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</si>
  <si>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</si>
  <si>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</si>
  <si>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</si>
  <si>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</si>
  <si>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</si>
  <si>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</si>
  <si>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</si>
  <si>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</si>
  <si>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</si>
  <si>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</si>
  <si>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</si>
  <si>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</si>
  <si>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</si>
  <si>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</si>
  <si>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</si>
  <si>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</si>
  <si>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</si>
  <si>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</si>
  <si>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</si>
  <si>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</si>
  <si>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</si>
  <si>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</si>
  <si>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</si>
  <si>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</si>
  <si>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</si>
  <si>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</si>
  <si>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</si>
  <si>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</si>
  <si>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</si>
  <si>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</si>
  <si>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</si>
  <si>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</si>
  <si>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</si>
  <si>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</si>
  <si>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</si>
  <si>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</si>
  <si>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</si>
  <si>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</si>
  <si>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</si>
  <si>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</si>
  <si>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</si>
  <si>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</si>
  <si>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</si>
  <si>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</si>
  <si>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</si>
  <si>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</si>
  <si>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</si>
  <si>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</si>
  <si>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</si>
  <si>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</si>
  <si>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</si>
  <si>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</si>
  <si>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</si>
  <si>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</si>
  <si>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</si>
  <si>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</si>
  <si>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</si>
  <si>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</si>
  <si>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</si>
  <si>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</si>
  <si>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</si>
  <si>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</si>
  <si>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</si>
  <si>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</si>
  <si>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</si>
  <si>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</si>
  <si>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</si>
  <si>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</si>
  <si>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</si>
  <si>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</si>
  <si>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</si>
  <si>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</si>
  <si>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</si>
  <si>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</si>
  <si>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</si>
  <si>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</si>
  <si>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</si>
  <si>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</si>
  <si>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</si>
  <si>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</si>
  <si>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</si>
  <si>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</si>
  <si>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</si>
  <si>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</si>
  <si>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</si>
  <si>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</si>
  <si>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</si>
  <si>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</si>
  <si>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</si>
  <si>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</si>
  <si>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</si>
  <si>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</si>
  <si>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</si>
  <si>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</si>
  <si>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</si>
  <si>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</si>
  <si>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</si>
  <si>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</si>
  <si>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</si>
  <si>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</si>
  <si>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</si>
  <si>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</si>
  <si>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</si>
  <si>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</si>
  <si>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</si>
  <si>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</si>
  <si>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</si>
  <si>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</si>
  <si>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</si>
  <si>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</si>
  <si>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</si>
  <si>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</si>
  <si>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</si>
  <si>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</si>
  <si>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</si>
  <si>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</si>
  <si>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</si>
  <si>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</si>
  <si>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</si>
  <si>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</si>
  <si>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</si>
  <si>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</si>
  <si>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</si>
  <si>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</si>
  <si>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</si>
  <si>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</si>
  <si>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</si>
  <si>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</si>
  <si>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</si>
  <si>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</si>
  <si>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</si>
  <si>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</si>
  <si>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</si>
  <si>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</si>
  <si>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</si>
  <si>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</si>
  <si>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</si>
  <si>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</si>
  <si>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</si>
  <si>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</si>
  <si>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</si>
  <si>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</si>
  <si>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</si>
  <si>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</si>
  <si>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</si>
  <si>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</si>
  <si>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</si>
  <si>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</si>
  <si>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</si>
  <si>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</si>
  <si>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</si>
  <si>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</si>
  <si>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</si>
  <si>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</si>
  <si>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</si>
  <si>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</si>
  <si>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</si>
  <si>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</si>
  <si>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</si>
  <si>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</si>
  <si>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</si>
  <si>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</si>
  <si>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</si>
  <si>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</si>
  <si>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</si>
  <si>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</si>
  <si>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</si>
  <si>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</si>
  <si>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</si>
  <si>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</si>
  <si>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</si>
  <si>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</si>
  <si>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</si>
  <si>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</si>
  <si>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</si>
  <si>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</si>
  <si>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</si>
  <si>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</si>
  <si>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</si>
  <si>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</si>
  <si>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</si>
  <si>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</si>
  <si>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</si>
  <si>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</si>
  <si>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</si>
  <si>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</si>
  <si>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</si>
  <si>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</si>
  <si>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</si>
  <si>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</si>
  <si>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</si>
  <si>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</si>
  <si>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</si>
  <si>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</si>
  <si>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</si>
  <si>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</si>
  <si>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</si>
  <si>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</si>
  <si>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</si>
  <si>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</si>
  <si>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</si>
  <si>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</si>
  <si>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</si>
  <si>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</si>
  <si>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</si>
  <si>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</si>
  <si>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</si>
  <si>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</si>
  <si>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</si>
  <si>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</si>
  <si>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</si>
  <si>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</si>
  <si>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</si>
  <si>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</si>
  <si>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</si>
  <si>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</si>
  <si>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</si>
  <si>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</si>
  <si>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</si>
  <si>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</si>
  <si>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</si>
  <si>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</si>
  <si>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</si>
  <si>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</si>
  <si>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</si>
  <si>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</si>
  <si>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</si>
  <si>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</si>
  <si>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</si>
  <si>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</si>
  <si>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</si>
  <si>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</si>
  <si>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</si>
  <si>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</si>
  <si>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</si>
  <si>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</si>
  <si>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</si>
  <si>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</si>
  <si>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</si>
  <si>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</si>
  <si>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</si>
  <si>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</si>
  <si>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</si>
  <si>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</si>
  <si>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</si>
  <si>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</si>
  <si>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</si>
  <si>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</si>
  <si>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</si>
  <si>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</si>
  <si>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</si>
  <si>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</si>
  <si>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</si>
  <si>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</si>
  <si>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</si>
  <si>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</si>
  <si>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</si>
  <si>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</si>
  <si>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</si>
  <si>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</si>
  <si>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</si>
  <si>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</si>
  <si>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</si>
  <si>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</si>
  <si>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</si>
  <si>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</si>
  <si>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</si>
  <si>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</si>
  <si>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</si>
  <si>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</si>
  <si>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</si>
  <si>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</si>
  <si>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</si>
  <si>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</si>
  <si>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</si>
  <si>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</si>
  <si>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</si>
  <si>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</si>
  <si>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</si>
  <si>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</si>
  <si>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</si>
  <si>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</si>
  <si>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</si>
  <si>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</si>
  <si>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</si>
  <si>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</si>
  <si>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</si>
  <si>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</si>
  <si>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</si>
  <si>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</si>
  <si>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</si>
  <si>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</si>
  <si>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</si>
  <si>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</si>
  <si>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</si>
  <si>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</si>
  <si>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</si>
  <si>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</si>
  <si>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</si>
  <si>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</si>
  <si>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</si>
  <si>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</si>
  <si>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</si>
  <si>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</si>
  <si>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</si>
  <si>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</si>
  <si>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</si>
  <si>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</si>
  <si>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</si>
  <si>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</si>
  <si>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</si>
  <si>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</si>
  <si>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</si>
  <si>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</si>
  <si>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</si>
  <si>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</si>
  <si>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</si>
  <si>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</si>
  <si>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</si>
  <si>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</si>
  <si>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</si>
  <si>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</si>
  <si>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</si>
  <si>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</si>
  <si>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</si>
  <si>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</si>
  <si>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</si>
  <si>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</si>
  <si>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</si>
  <si>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</si>
  <si>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</si>
  <si>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</si>
  <si>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</si>
  <si>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</si>
  <si>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</si>
  <si>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</si>
  <si>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</si>
  <si>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</si>
  <si>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</si>
  <si>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</si>
  <si>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</si>
  <si>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</si>
  <si>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</si>
  <si>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</si>
  <si>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</si>
  <si>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</si>
  <si>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</si>
  <si>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</si>
  <si>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</si>
  <si>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</si>
  <si>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</si>
  <si>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</si>
  <si>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</si>
  <si>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</si>
  <si>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</si>
  <si>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</si>
  <si>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</si>
  <si>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</si>
  <si>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</si>
  <si>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</si>
  <si>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</si>
  <si>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</si>
  <si>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</si>
  <si>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</si>
  <si>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</si>
  <si>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</si>
  <si>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</si>
  <si>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</si>
  <si>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</si>
  <si>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</si>
  <si>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</si>
  <si>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</si>
  <si>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</si>
  <si>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</si>
  <si>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</si>
  <si>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</si>
  <si>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</si>
  <si>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</si>
  <si>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</si>
  <si>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</si>
  <si>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</si>
  <si>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</si>
  <si>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</si>
  <si>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</si>
  <si>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</si>
  <si>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</si>
  <si>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</si>
  <si>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</si>
  <si>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</si>
  <si>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</si>
  <si>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</si>
  <si>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</si>
  <si>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</si>
  <si>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</si>
  <si>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</si>
  <si>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</si>
  <si>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</si>
  <si>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</si>
  <si>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</si>
  <si>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</si>
  <si>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</si>
  <si>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</si>
  <si>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</si>
  <si>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</si>
  <si>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</si>
  <si>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</si>
  <si>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</si>
  <si>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</si>
  <si>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</si>
  <si>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</si>
  <si>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</si>
  <si>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</si>
  <si>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</si>
  <si>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</si>
  <si>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</si>
  <si>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</si>
  <si>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</si>
  <si>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</si>
  <si>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</si>
  <si>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</si>
  <si>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</si>
  <si>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</si>
  <si>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</si>
  <si>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</si>
  <si>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</si>
  <si>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</si>
  <si>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</si>
  <si>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</si>
  <si>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</si>
  <si>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</si>
  <si>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</si>
  <si>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</si>
  <si>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</si>
  <si>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</si>
  <si>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</si>
  <si>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</si>
  <si>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</si>
  <si>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</si>
  <si>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</si>
  <si>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</si>
  <si>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</si>
  <si>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</si>
  <si>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</si>
  <si>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</si>
  <si>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</si>
  <si>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</si>
  <si>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</si>
  <si>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</si>
  <si>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</si>
  <si>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</si>
  <si>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</si>
  <si>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</si>
  <si>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</si>
  <si>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</si>
  <si>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</si>
  <si>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</si>
  <si>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</si>
  <si>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</si>
  <si>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</si>
  <si>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</si>
  <si>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</si>
  <si>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</si>
  <si>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</si>
  <si>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</si>
  <si>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</si>
  <si>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</si>
  <si>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</si>
  <si>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</si>
  <si>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</si>
  <si>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</si>
  <si>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</si>
  <si>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</si>
  <si>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</si>
  <si>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</si>
  <si>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</si>
  <si>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</si>
  <si>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</si>
  <si>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</si>
  <si>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</si>
  <si>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</si>
  <si>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</si>
  <si>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</si>
  <si>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</si>
  <si>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</si>
  <si>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</si>
  <si>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</si>
  <si>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</si>
  <si>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</si>
  <si>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</si>
  <si>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</si>
  <si>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</si>
  <si>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</si>
  <si>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</si>
  <si>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</si>
  <si>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</si>
  <si>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</si>
  <si>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</si>
  <si>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</si>
  <si>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</si>
  <si>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</si>
  <si>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</si>
  <si>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</si>
  <si>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</si>
  <si>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</si>
  <si>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</si>
  <si>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</si>
  <si>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</si>
  <si>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</si>
  <si>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</si>
  <si>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</si>
  <si>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</si>
  <si>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</si>
  <si>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</si>
  <si>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</si>
  <si>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</si>
  <si>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</si>
  <si>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</si>
  <si>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</si>
  <si>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</si>
  <si>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</si>
  <si>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</si>
  <si>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</si>
  <si>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</si>
  <si>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</si>
  <si>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</si>
  <si>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</si>
  <si>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</si>
  <si>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</si>
  <si>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</si>
  <si>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</si>
  <si>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</si>
  <si>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</si>
  <si>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</si>
  <si>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</si>
  <si>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</si>
  <si>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</si>
  <si>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</si>
  <si>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</si>
  <si>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</si>
  <si>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</si>
  <si>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</si>
  <si>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</si>
  <si>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</si>
  <si>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</si>
  <si>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</si>
  <si>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</si>
  <si>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</si>
  <si>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</si>
  <si>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</si>
  <si>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</si>
  <si>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</si>
  <si>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</si>
  <si>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</si>
  <si>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</si>
  <si>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</si>
  <si>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</si>
  <si>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</si>
  <si>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</si>
  <si>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</si>
  <si>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</si>
  <si>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</si>
  <si>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</si>
  <si>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</si>
  <si>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</si>
  <si>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</si>
  <si>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</si>
  <si>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</si>
  <si>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</si>
  <si>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</si>
  <si>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</si>
  <si>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</si>
  <si>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</si>
  <si>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</si>
  <si>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</si>
  <si>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</si>
  <si>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</si>
  <si>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</si>
  <si>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</si>
  <si>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</si>
  <si>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</si>
  <si>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</si>
  <si>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</si>
  <si>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</si>
  <si>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</si>
  <si>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</si>
  <si>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</si>
  <si>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</si>
  <si>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</si>
  <si>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</si>
  <si>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</si>
  <si>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</si>
  <si>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</si>
  <si>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</si>
  <si>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</si>
  <si>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</si>
  <si>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</si>
  <si>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</si>
  <si>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</si>
  <si>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</si>
  <si>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</si>
  <si>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</si>
  <si>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</si>
  <si>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</si>
  <si>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</si>
  <si>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</si>
  <si>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</si>
  <si>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</si>
  <si>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</si>
  <si>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</si>
  <si>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</si>
  <si>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</si>
  <si>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</si>
  <si>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</si>
  <si>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</si>
  <si>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</si>
  <si>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</si>
  <si>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</si>
  <si>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</si>
  <si>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</si>
  <si>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</si>
  <si>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</si>
  <si>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</si>
  <si>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</si>
  <si>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</si>
  <si>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</si>
  <si>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</si>
  <si>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</si>
  <si>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</si>
  <si>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</si>
  <si>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</si>
  <si>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</si>
  <si>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</si>
  <si>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</si>
  <si>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</si>
  <si>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</si>
  <si>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</si>
  <si>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</si>
  <si>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</si>
  <si>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</si>
  <si>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</si>
  <si>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</si>
  <si>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</si>
  <si>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</si>
  <si>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</si>
  <si>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</si>
  <si>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</si>
  <si>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</si>
  <si>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</si>
  <si>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</si>
  <si>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</si>
  <si>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</si>
  <si>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</si>
  <si>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</si>
  <si>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</si>
  <si>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</si>
  <si>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</si>
  <si>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</si>
  <si>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</si>
  <si>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</si>
  <si>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</si>
  <si>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</si>
  <si>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</si>
  <si>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</si>
  <si>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</si>
  <si>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</si>
  <si>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</si>
  <si>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</si>
  <si>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</si>
  <si>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</si>
  <si>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</si>
  <si>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</si>
  <si>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</si>
  <si>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</si>
  <si>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</si>
  <si>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</si>
  <si>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</si>
  <si>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</si>
  <si>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</si>
  <si>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</si>
  <si>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</si>
  <si>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</si>
  <si>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</si>
  <si>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</si>
  <si>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</si>
  <si>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</si>
  <si>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</si>
  <si>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</si>
  <si>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</si>
  <si>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</si>
  <si>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</si>
  <si>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</si>
  <si>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</si>
  <si>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</si>
  <si>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</si>
  <si>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</si>
  <si>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</si>
  <si>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</si>
  <si>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</si>
  <si>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</si>
  <si>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</si>
  <si>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</si>
  <si>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</si>
  <si>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</si>
  <si>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</si>
  <si>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</si>
  <si>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</si>
  <si>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</si>
  <si>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</si>
  <si>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</si>
  <si>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</si>
  <si>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</si>
  <si>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</si>
  <si>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</si>
  <si>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</si>
  <si>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</si>
  <si>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</si>
  <si>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</si>
  <si>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</si>
  <si>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</si>
  <si>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</si>
  <si>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</si>
  <si>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</si>
  <si>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</si>
  <si>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</si>
  <si>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</si>
  <si>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</si>
  <si>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</si>
  <si>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</si>
  <si>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</si>
  <si>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</si>
  <si>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</si>
  <si>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</si>
  <si>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</si>
  <si>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</si>
  <si>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</si>
  <si>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</si>
  <si>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</si>
  <si>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</si>
  <si>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</si>
  <si>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</si>
  <si>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</si>
  <si>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</si>
  <si>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</si>
  <si>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</si>
  <si>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</si>
  <si>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</si>
  <si>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</si>
  <si>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</si>
  <si>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</si>
  <si>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</si>
  <si>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</si>
  <si>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</si>
  <si>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</si>
  <si>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</si>
  <si>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</si>
  <si>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</si>
  <si>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</si>
  <si>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</si>
  <si>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</si>
  <si>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</si>
  <si>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</si>
  <si>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</si>
  <si>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</si>
  <si>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</si>
  <si>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</si>
  <si>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</si>
  <si>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</si>
  <si>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</si>
  <si>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</si>
  <si>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</si>
  <si>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</si>
  <si>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</si>
  <si>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</si>
  <si>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</si>
  <si>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</si>
  <si>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</si>
  <si>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</si>
  <si>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</si>
  <si>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</si>
  <si>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</si>
  <si>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</si>
  <si>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</si>
  <si>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</si>
  <si>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</si>
  <si>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</si>
  <si>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</si>
  <si>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</si>
  <si>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</si>
  <si>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</si>
  <si>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</si>
  <si>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</si>
  <si>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</si>
  <si>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</si>
  <si>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</si>
  <si>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</si>
  <si>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</si>
  <si>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</si>
  <si>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</si>
  <si>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</si>
  <si>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</si>
  <si>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</si>
  <si>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</si>
  <si>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</si>
  <si>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</si>
  <si>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</si>
  <si>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</si>
  <si>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</si>
  <si>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</si>
  <si>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</si>
  <si>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</si>
  <si>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</si>
  <si>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</si>
  <si>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</si>
  <si>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</si>
  <si>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</si>
  <si>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</si>
  <si>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</si>
  <si>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</si>
  <si>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</si>
  <si>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</si>
  <si>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</si>
  <si>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</si>
  <si>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</si>
  <si>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</si>
  <si>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</si>
  <si>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</si>
  <si>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</si>
  <si>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</si>
  <si>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</si>
  <si>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</si>
  <si>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</si>
  <si>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</si>
  <si>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</si>
  <si>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</si>
  <si>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</si>
  <si>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</si>
  <si>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</si>
  <si>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</si>
  <si>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</si>
  <si>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</si>
  <si>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</si>
  <si>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</si>
  <si>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</si>
  <si>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</si>
  <si>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</si>
  <si>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</si>
  <si>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</si>
  <si>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</si>
  <si>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</si>
  <si>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</si>
  <si>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</si>
  <si>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</si>
  <si>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</si>
  <si>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</si>
  <si>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</si>
  <si>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</si>
  <si>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</si>
  <si>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</si>
  <si>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</si>
  <si>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</si>
  <si>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</si>
  <si>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</si>
  <si>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</si>
  <si>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</si>
  <si>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</si>
  <si>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</si>
  <si>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</si>
  <si>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</si>
  <si>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</si>
  <si>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</si>
  <si>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</si>
  <si>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</si>
  <si>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</si>
  <si>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</si>
  <si>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</si>
  <si>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</si>
  <si>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</si>
  <si>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</si>
  <si>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</si>
  <si>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</si>
  <si>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</si>
  <si>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</si>
  <si>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</si>
  <si>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</si>
  <si>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</si>
  <si>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</si>
  <si>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</si>
  <si>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</si>
  <si>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</si>
  <si>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</si>
  <si>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</si>
  <si>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</si>
  <si>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</si>
  <si>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</si>
  <si>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</si>
  <si>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</si>
  <si>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</si>
  <si>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</si>
  <si>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</si>
  <si>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</si>
  <si>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</si>
  <si>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</si>
  <si>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</si>
  <si>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</si>
  <si>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</si>
  <si>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</si>
  <si>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</si>
  <si>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</si>
  <si>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</si>
  <si>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</si>
  <si>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</si>
  <si>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</si>
  <si>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</si>
  <si>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</si>
  <si>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</si>
  <si>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</si>
  <si>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</si>
  <si>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</si>
  <si>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</si>
  <si>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</si>
  <si>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</si>
  <si>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</si>
  <si>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</si>
  <si>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</si>
  <si>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</si>
  <si>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</si>
  <si>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</si>
  <si>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</si>
  <si>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</si>
  <si>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</si>
  <si>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</si>
  <si>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</si>
  <si>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</si>
  <si>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</si>
  <si>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</si>
  <si>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</si>
  <si>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</si>
  <si>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</si>
  <si>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</si>
  <si>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</si>
  <si>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</si>
  <si>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</si>
  <si>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</si>
  <si>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</si>
  <si>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</si>
  <si>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</si>
  <si>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</si>
  <si>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</si>
  <si>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</si>
  <si>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</si>
  <si>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</si>
  <si>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</si>
  <si>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</si>
  <si>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</si>
  <si>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</si>
  <si>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</si>
  <si>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</si>
  <si>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</si>
  <si>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</si>
  <si>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</si>
  <si>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</si>
  <si>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</si>
  <si>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</si>
  <si>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</si>
  <si>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</si>
  <si>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</si>
  <si>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</si>
  <si>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</si>
  <si>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</si>
  <si>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</si>
  <si>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</si>
  <si>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</si>
  <si>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</si>
  <si>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</si>
  <si>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</si>
  <si>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</si>
  <si>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</si>
  <si>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</si>
  <si>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</si>
  <si>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</si>
  <si>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</si>
  <si>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</si>
  <si>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</si>
  <si>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</si>
  <si>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</si>
  <si>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</si>
  <si>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</si>
  <si>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</si>
  <si>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</si>
  <si>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</si>
  <si>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</si>
  <si>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</si>
  <si>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</si>
  <si>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</si>
  <si>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</si>
  <si>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</si>
  <si>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</si>
  <si>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</si>
  <si>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</si>
  <si>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</si>
  <si>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</si>
  <si>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</si>
  <si>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</si>
  <si>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</si>
  <si>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</si>
  <si>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</si>
  <si>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</si>
  <si>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</si>
  <si>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</si>
  <si>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</si>
  <si>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</si>
  <si>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</si>
  <si>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</si>
  <si>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</si>
  <si>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</si>
  <si>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</si>
  <si>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</si>
  <si>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</si>
  <si>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</si>
  <si>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</si>
  <si>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</si>
  <si>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</si>
  <si>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</si>
  <si>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</si>
  <si>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</si>
  <si>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</si>
  <si>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</si>
  <si>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</si>
  <si>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</si>
  <si>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</si>
  <si>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</si>
  <si>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</si>
  <si>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</si>
  <si>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</si>
  <si>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</si>
  <si>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</si>
  <si>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</si>
  <si>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</si>
  <si>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</si>
  <si>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</si>
  <si>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</si>
  <si>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</si>
  <si>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</si>
  <si>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</si>
  <si>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</si>
  <si>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</si>
  <si>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</si>
  <si>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</si>
  <si>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</si>
  <si>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</si>
  <si>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</si>
  <si>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</si>
  <si>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</si>
  <si>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</si>
  <si>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</si>
  <si>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</si>
  <si>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</si>
  <si>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</si>
  <si>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</si>
  <si>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</si>
  <si>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</si>
  <si>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</si>
  <si>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</si>
  <si>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</si>
  <si>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</si>
  <si>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</si>
  <si>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</si>
  <si>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</si>
  <si>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</si>
  <si>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</si>
  <si>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</si>
  <si>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</si>
  <si>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</si>
  <si>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</si>
  <si>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</si>
  <si>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</si>
  <si>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</si>
  <si>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</si>
  <si>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</si>
  <si>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</si>
  <si>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</si>
  <si>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</si>
  <si>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</si>
  <si>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</si>
  <si>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</si>
  <si>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</si>
  <si>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</si>
  <si>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</si>
  <si>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</si>
  <si>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</si>
  <si>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</si>
  <si>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</si>
  <si>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</si>
  <si>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</si>
  <si>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</si>
  <si>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</si>
  <si>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</si>
  <si>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</si>
  <si>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</si>
  <si>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</si>
  <si>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</si>
  <si>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</si>
  <si>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</si>
  <si>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</si>
  <si>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</si>
  <si>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</si>
  <si>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</si>
  <si>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</si>
  <si>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</si>
  <si>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</si>
  <si>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</si>
  <si>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</si>
  <si>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</si>
  <si>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</si>
  <si>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</si>
  <si>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</si>
  <si>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</si>
  <si>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</si>
  <si>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</si>
  <si>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</si>
  <si>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</si>
  <si>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</si>
  <si>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</si>
  <si>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</si>
  <si>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</si>
  <si>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</si>
  <si>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</si>
  <si>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</si>
  <si>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</si>
  <si>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</si>
  <si>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</si>
  <si>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</si>
  <si>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</si>
  <si>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</si>
  <si>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</si>
  <si>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</si>
  <si>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</si>
  <si>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</si>
  <si>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</si>
  <si>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</si>
  <si>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</si>
  <si>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</si>
  <si>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</si>
  <si>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</si>
  <si>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</si>
  <si>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</si>
  <si>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</si>
  <si>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</si>
  <si>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</si>
  <si>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</si>
  <si>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</si>
  <si>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</si>
  <si>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</si>
  <si>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</si>
  <si>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</si>
  <si>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</si>
  <si>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</si>
  <si>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</si>
  <si>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</si>
  <si>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</si>
  <si>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</si>
  <si>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</si>
  <si>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</si>
  <si>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</si>
  <si>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</si>
  <si>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</si>
  <si>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</si>
  <si>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</si>
  <si>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</si>
  <si>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</si>
  <si>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</si>
  <si>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</si>
  <si>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</si>
  <si>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</si>
  <si>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</si>
  <si>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</si>
  <si>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</si>
  <si>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</si>
  <si>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</si>
  <si>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</si>
  <si>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</si>
  <si>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</si>
  <si>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</si>
  <si>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</si>
  <si>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</si>
  <si>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</si>
  <si>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</si>
  <si>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</si>
  <si>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</si>
  <si>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</si>
  <si>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</si>
  <si>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</si>
  <si>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</si>
  <si>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</si>
  <si>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</si>
  <si>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</si>
  <si>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</si>
  <si>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</si>
  <si>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</si>
  <si>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</si>
  <si>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</si>
  <si>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</si>
  <si>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</si>
  <si>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</si>
  <si>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</si>
  <si>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</si>
  <si>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</si>
  <si>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</si>
  <si>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</si>
  <si>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</si>
  <si>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</si>
  <si>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</si>
  <si>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</si>
  <si>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</si>
  <si>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</si>
  <si>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</si>
  <si>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</si>
  <si>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</si>
  <si>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</si>
  <si>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</si>
  <si>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</si>
  <si>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</si>
  <si>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</si>
  <si>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</si>
  <si>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</si>
  <si>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</si>
  <si>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</si>
  <si>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</si>
  <si>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</si>
  <si>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</si>
  <si>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</si>
  <si>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</si>
  <si>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</si>
  <si>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</si>
  <si>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</si>
  <si>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</si>
  <si>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</si>
  <si>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</si>
  <si>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</si>
  <si>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</si>
  <si>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</si>
  <si>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</si>
  <si>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</si>
  <si>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</si>
  <si>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</si>
  <si>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</si>
  <si>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</si>
  <si>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</si>
  <si>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</si>
  <si>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</si>
  <si>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</si>
  <si>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</si>
  <si>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</si>
  <si>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</si>
  <si>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</si>
  <si>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</si>
  <si>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</si>
  <si>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</si>
  <si>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</si>
  <si>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</si>
  <si>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</si>
  <si>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</si>
  <si>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</si>
  <si>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</si>
  <si>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</si>
  <si>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</si>
  <si>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</si>
  <si>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</si>
  <si>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</si>
  <si>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</si>
  <si>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</si>
  <si>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</si>
  <si>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</si>
  <si>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</si>
  <si>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</si>
  <si>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</si>
  <si>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</si>
  <si>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</si>
  <si>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</si>
  <si>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</si>
  <si>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</si>
  <si>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</si>
  <si>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</si>
  <si>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</si>
  <si>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</si>
  <si>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</si>
  <si>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</si>
  <si>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</si>
  <si>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</si>
  <si>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</si>
  <si>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</si>
  <si>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</si>
  <si>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</si>
  <si>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</si>
  <si>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</si>
  <si>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</si>
  <si>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</si>
  <si>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</si>
  <si>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</si>
  <si>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</si>
  <si>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</si>
  <si>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</si>
  <si>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</si>
  <si>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</si>
  <si>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</si>
  <si>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</si>
  <si>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</si>
  <si>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</si>
  <si>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</si>
  <si>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</si>
  <si>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</si>
  <si>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</si>
  <si>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</si>
  <si>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</si>
  <si>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</si>
  <si>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</si>
  <si>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</si>
  <si>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</si>
  <si>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</si>
  <si>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</si>
  <si>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</si>
  <si>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</si>
  <si>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</si>
  <si>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</si>
  <si>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</si>
  <si>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</si>
  <si>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</si>
  <si>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</si>
  <si>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</si>
  <si>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</si>
  <si>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</si>
  <si>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</si>
  <si>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</si>
  <si>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</si>
  <si>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</si>
  <si>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</si>
  <si>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</si>
  <si>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</si>
  <si>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</si>
  <si>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</si>
  <si>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</si>
  <si>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</si>
  <si>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</si>
  <si>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</si>
  <si>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</si>
  <si>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</si>
  <si>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</si>
  <si>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</si>
  <si>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</si>
  <si>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</si>
  <si>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</si>
  <si>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</si>
  <si>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</si>
  <si>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</si>
  <si>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</si>
  <si>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</si>
  <si>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</si>
  <si>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</si>
  <si>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</si>
  <si>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</si>
  <si>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</si>
  <si>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</si>
  <si>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</si>
  <si>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</si>
  <si>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</si>
  <si>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</si>
  <si>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</si>
  <si>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</si>
  <si>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</si>
  <si>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</si>
  <si>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</si>
  <si>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</si>
  <si>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</si>
  <si>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</si>
  <si>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</si>
  <si>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</si>
  <si>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</si>
  <si>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</si>
  <si>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</si>
  <si>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</si>
  <si>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</si>
  <si>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</si>
  <si>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</si>
  <si>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</si>
  <si>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</si>
  <si>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</si>
  <si>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</si>
  <si>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</si>
  <si>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</si>
  <si>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</si>
  <si>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</si>
  <si>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</si>
  <si>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</si>
  <si>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</si>
  <si>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</si>
  <si>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</si>
  <si>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</si>
  <si>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</si>
  <si>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</si>
  <si>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</si>
  <si>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</si>
  <si>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</si>
  <si>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</si>
  <si>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</si>
  <si>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</si>
  <si>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</si>
  <si>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</si>
  <si>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</si>
  <si>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</si>
  <si>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</si>
  <si>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</si>
  <si>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</si>
  <si>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</si>
  <si>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</si>
  <si>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</si>
  <si>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</si>
  <si>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</si>
  <si>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</si>
  <si>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</si>
  <si>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</si>
  <si>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</si>
  <si>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</si>
  <si>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</si>
  <si>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</si>
  <si>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</si>
  <si>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</si>
  <si>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</si>
  <si>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</si>
  <si>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</si>
  <si>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</si>
  <si>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</si>
  <si>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</si>
  <si>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</si>
  <si>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</si>
  <si>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</si>
  <si>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</si>
  <si>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</si>
  <si>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</si>
  <si>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</si>
  <si>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</si>
  <si>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</si>
  <si>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</si>
  <si>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</si>
  <si>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</si>
  <si>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</si>
  <si>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</si>
  <si>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</si>
  <si>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</si>
  <si>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</si>
  <si>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</si>
  <si>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</si>
  <si>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</si>
  <si>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</si>
  <si>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</si>
  <si>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</si>
  <si>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</si>
  <si>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</si>
  <si>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</si>
  <si>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</si>
  <si>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</si>
  <si>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</si>
  <si>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</si>
  <si>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</si>
  <si>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</si>
  <si>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</si>
  <si>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</si>
  <si>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</si>
  <si>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</si>
  <si>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</si>
  <si>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</si>
  <si>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</si>
  <si>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</si>
  <si>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</si>
  <si>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</si>
  <si>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</si>
  <si>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</si>
  <si>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</si>
  <si>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</si>
  <si>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</si>
  <si>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</si>
  <si>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</si>
  <si>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</si>
  <si>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</si>
  <si>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</si>
  <si>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</si>
  <si>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</si>
  <si>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</si>
  <si>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</si>
  <si>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</si>
  <si>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</si>
  <si>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</si>
  <si>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</si>
  <si>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</si>
  <si>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</si>
  <si>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</si>
  <si>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</si>
  <si>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</si>
  <si>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</si>
  <si>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</si>
  <si>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</si>
  <si>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</si>
  <si>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</si>
  <si>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</si>
  <si>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</si>
  <si>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</si>
  <si>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</si>
  <si>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</si>
  <si>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</si>
  <si>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</si>
  <si>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</si>
  <si>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</si>
  <si>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</si>
  <si>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</si>
  <si>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</si>
  <si>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</si>
  <si>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</si>
  <si>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</si>
  <si>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</si>
  <si>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</si>
  <si>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</si>
  <si>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</si>
  <si>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</si>
  <si>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</si>
  <si>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</si>
  <si>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</si>
  <si>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</si>
  <si>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</si>
  <si>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</si>
  <si>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</si>
  <si>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</si>
  <si>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</si>
  <si>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</si>
  <si>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</si>
  <si>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</si>
  <si>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</si>
  <si>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</si>
  <si>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</si>
  <si>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</si>
  <si>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</si>
  <si>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</si>
  <si>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</si>
  <si>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</si>
  <si>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</si>
  <si>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</si>
  <si>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</si>
  <si>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</si>
  <si>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</si>
  <si>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</si>
  <si>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</si>
  <si>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</si>
  <si>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</si>
  <si>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</si>
  <si>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</si>
  <si>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</si>
  <si>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</si>
  <si>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</si>
  <si>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</si>
  <si>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</si>
  <si>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</si>
  <si>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</si>
  <si>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</si>
  <si>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</si>
  <si>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</si>
  <si>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</si>
  <si>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</si>
  <si>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</si>
  <si>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</si>
  <si>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</si>
  <si>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</si>
  <si>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</si>
  <si>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</si>
  <si>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</si>
  <si>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</si>
  <si>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</si>
  <si>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</si>
  <si>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</si>
  <si>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</si>
  <si>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</si>
  <si>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</si>
  <si>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</si>
  <si>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</si>
  <si>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</si>
  <si>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</si>
  <si>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</si>
  <si>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</si>
  <si>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</si>
  <si>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</si>
  <si>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</si>
  <si>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</si>
  <si>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</si>
  <si>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</si>
  <si>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</si>
  <si>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</si>
  <si>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</si>
  <si>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</si>
  <si>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</si>
  <si>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</si>
  <si>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</si>
  <si>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</si>
  <si>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</si>
  <si>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</si>
  <si>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</si>
  <si>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</si>
  <si>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</si>
  <si>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</si>
  <si>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</si>
  <si>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</si>
  <si>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</si>
  <si>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</si>
  <si>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</si>
  <si>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</si>
  <si>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</si>
  <si>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</si>
  <si>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</si>
  <si>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</si>
  <si>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</si>
  <si>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</si>
  <si>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</si>
  <si>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</si>
  <si>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</si>
  <si>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</si>
  <si>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</si>
  <si>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</si>
  <si>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</si>
  <si>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</si>
  <si>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</si>
  <si>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</si>
  <si>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</si>
  <si>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</si>
  <si>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</si>
  <si>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</si>
  <si>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</si>
  <si>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</si>
  <si>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</si>
  <si>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</si>
  <si>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</si>
  <si>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</si>
  <si>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</si>
  <si>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</si>
  <si>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</si>
  <si>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</si>
  <si>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</si>
  <si>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</si>
  <si>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</si>
  <si>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</si>
  <si>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</si>
  <si>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</si>
  <si>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</si>
  <si>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</si>
  <si>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</si>
  <si>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</si>
  <si>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</si>
  <si>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</si>
  <si>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</si>
  <si>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</si>
  <si>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</si>
  <si>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</si>
  <si>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</si>
  <si>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</si>
  <si>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</si>
  <si>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</si>
  <si>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</si>
  <si>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</si>
  <si>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</si>
  <si>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</si>
  <si>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</si>
  <si>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</si>
  <si>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</si>
  <si>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</si>
  <si>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</si>
  <si>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</si>
  <si>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</si>
  <si>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</si>
  <si>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</si>
  <si>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</si>
  <si>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</si>
  <si>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</si>
  <si>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</si>
  <si>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</si>
  <si>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</si>
  <si>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</si>
  <si>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</si>
  <si>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</si>
  <si>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</si>
  <si>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</si>
  <si>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</si>
  <si>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</si>
  <si>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</si>
  <si>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</si>
  <si>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</si>
  <si>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</si>
  <si>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</si>
  <si>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</si>
  <si>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</si>
  <si>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</si>
  <si>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</si>
  <si>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</si>
  <si>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</si>
  <si>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</si>
  <si>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</si>
  <si>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</si>
  <si>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</si>
  <si>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</si>
  <si>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</si>
  <si>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</si>
  <si>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</si>
  <si>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</si>
  <si>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</si>
  <si>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</si>
  <si>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</si>
  <si>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</si>
  <si>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</si>
  <si>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</si>
  <si>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</si>
  <si>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</si>
  <si>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</si>
  <si>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</si>
  <si>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</si>
  <si>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</si>
  <si>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</si>
  <si>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</si>
  <si>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</si>
  <si>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</si>
  <si>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</si>
  <si>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</si>
  <si>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</si>
  <si>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</si>
  <si>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</si>
  <si>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</si>
  <si>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</si>
  <si>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</si>
  <si>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</si>
  <si>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</si>
  <si>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</si>
  <si>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</si>
  <si>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</si>
  <si>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</si>
  <si>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</si>
  <si>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</si>
  <si>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</si>
  <si>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</si>
  <si>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</si>
  <si>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</si>
  <si>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</si>
  <si>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</si>
  <si>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</si>
  <si>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</si>
  <si>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</si>
  <si>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</si>
  <si>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</si>
  <si>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</si>
  <si>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</si>
  <si>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</si>
  <si>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</si>
  <si>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</si>
  <si>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</si>
  <si>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</si>
  <si>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</si>
  <si>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</si>
  <si>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</si>
  <si>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</si>
  <si>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</si>
  <si>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</si>
  <si>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</si>
  <si>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</si>
  <si>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</si>
  <si>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</si>
  <si>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</si>
  <si>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</si>
  <si>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</si>
  <si>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</si>
  <si>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</si>
  <si>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</si>
  <si>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</si>
  <si>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</si>
  <si>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</si>
  <si>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</si>
  <si>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</si>
  <si>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</si>
  <si>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</si>
  <si>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</si>
  <si>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</si>
  <si>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</si>
  <si>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</si>
  <si>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</si>
  <si>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</si>
  <si>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</si>
  <si>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</si>
  <si>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</si>
  <si>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</si>
  <si>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</si>
  <si>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</si>
  <si>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</si>
  <si>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</si>
  <si>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</si>
  <si>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</si>
  <si>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</si>
  <si>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</si>
  <si>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</si>
  <si>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</si>
  <si>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</si>
  <si>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</si>
  <si>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</si>
  <si>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</si>
  <si>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</si>
  <si>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</si>
  <si>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</si>
  <si>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</si>
  <si>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</si>
  <si>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</si>
  <si>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</si>
  <si>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</si>
  <si>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</si>
  <si>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</si>
  <si>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</si>
  <si>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</si>
  <si>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</si>
  <si>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</si>
  <si>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</si>
  <si>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</si>
  <si>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</si>
  <si>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</si>
  <si>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</si>
  <si>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</si>
  <si>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</si>
  <si>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</si>
  <si>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</si>
  <si>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</si>
  <si>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</si>
  <si>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</si>
  <si>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</si>
  <si>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</si>
  <si>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</si>
  <si>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</si>
  <si>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</si>
  <si>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</si>
  <si>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</si>
  <si>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</si>
  <si>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</si>
  <si>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</si>
  <si>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</si>
  <si>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</si>
  <si>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</si>
  <si>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</si>
  <si>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</si>
  <si>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</si>
  <si>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</si>
  <si>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</si>
  <si>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</si>
  <si>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</si>
  <si>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</si>
  <si>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</si>
  <si>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</si>
  <si>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</si>
  <si>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</si>
  <si>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</si>
  <si>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</si>
  <si>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</si>
  <si>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</si>
  <si>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</si>
  <si>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</si>
  <si>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</si>
  <si>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</si>
  <si>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</si>
  <si>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</si>
  <si>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</si>
  <si>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</si>
  <si>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</si>
  <si>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</si>
  <si>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</si>
  <si>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</si>
  <si>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</si>
  <si>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</si>
  <si>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</si>
  <si>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</si>
  <si>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</si>
  <si>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</si>
  <si>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</si>
  <si>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</si>
  <si>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</si>
  <si>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</si>
  <si>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</si>
  <si>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</si>
  <si>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</si>
  <si>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</si>
  <si>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</si>
  <si>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</si>
  <si>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</si>
  <si>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</si>
  <si>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</si>
  <si>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</si>
  <si>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</si>
  <si>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</si>
  <si>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</si>
  <si>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</si>
  <si>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</si>
  <si>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</si>
  <si>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</si>
  <si>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</si>
  <si>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</si>
  <si>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</si>
  <si>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</si>
  <si>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</si>
  <si>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</si>
  <si>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</si>
  <si>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</si>
  <si>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</si>
  <si>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</si>
  <si>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</si>
  <si>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</si>
  <si>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</si>
  <si>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</si>
  <si>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</si>
  <si>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</si>
  <si>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</si>
  <si>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</si>
  <si>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</si>
  <si>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</si>
  <si>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</si>
  <si>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</si>
  <si>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</si>
  <si>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</si>
  <si>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</si>
  <si>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</si>
  <si>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</si>
  <si>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</si>
  <si>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</si>
  <si>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</si>
  <si>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</si>
  <si>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</si>
  <si>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</si>
  <si>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</si>
  <si>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</si>
  <si>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</si>
  <si>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</si>
  <si>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</si>
  <si>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</si>
  <si>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</si>
  <si>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</si>
  <si>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</si>
  <si>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</si>
  <si>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</si>
  <si>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</si>
  <si>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</si>
  <si>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</si>
  <si>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</si>
  <si>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</si>
  <si>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</si>
  <si>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</si>
  <si>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</si>
  <si>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</si>
  <si>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</si>
  <si>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</si>
  <si>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</si>
  <si>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</si>
  <si>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</si>
  <si>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</si>
  <si>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</si>
  <si>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</si>
  <si>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</si>
  <si>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</si>
  <si>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</si>
  <si>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</si>
  <si>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</si>
  <si>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</si>
  <si>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</si>
  <si>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</si>
  <si>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</si>
  <si>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</si>
  <si>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</si>
  <si>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</si>
  <si>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</si>
  <si>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</si>
  <si>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</si>
  <si>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</si>
  <si>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</si>
  <si>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</si>
  <si>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</si>
  <si>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</si>
  <si>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</si>
  <si>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</si>
  <si>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</si>
  <si>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</si>
  <si>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</si>
  <si>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</si>
  <si>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</si>
  <si>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</si>
  <si>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</si>
  <si>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</si>
  <si>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</si>
  <si>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</si>
  <si>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</si>
  <si>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</si>
  <si>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</si>
  <si>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</si>
  <si>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</si>
  <si>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</si>
  <si>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</si>
  <si>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</si>
  <si>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</si>
  <si>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</si>
  <si>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</si>
  <si>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</si>
  <si>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</si>
  <si>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</si>
  <si>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</si>
  <si>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</si>
  <si>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</si>
  <si>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</si>
  <si>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</si>
  <si>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</si>
  <si>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</si>
  <si>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</si>
  <si>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</si>
  <si>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</si>
  <si>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</si>
  <si>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</si>
  <si>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</si>
  <si>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</si>
  <si>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</si>
  <si>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</si>
  <si>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</si>
  <si>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</si>
  <si>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</si>
  <si>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</si>
  <si>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</si>
  <si>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</si>
  <si>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</si>
  <si>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</si>
  <si>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</si>
  <si>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</si>
  <si>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</si>
  <si>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</si>
  <si>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</si>
  <si>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</si>
  <si>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</si>
  <si>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</si>
  <si>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</si>
  <si>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</si>
  <si>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</si>
  <si>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</si>
  <si>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</si>
  <si>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</si>
  <si>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</si>
  <si>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</si>
  <si>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</si>
  <si>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</si>
  <si>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</si>
  <si>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</si>
  <si>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</si>
  <si>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</si>
  <si>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</si>
  <si>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</si>
  <si>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</si>
  <si>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</si>
  <si>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</si>
  <si>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</si>
  <si>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</si>
  <si>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</si>
  <si>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</si>
  <si>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</si>
  <si>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</si>
  <si>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</si>
  <si>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</si>
  <si>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</si>
  <si>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</si>
  <si>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</si>
  <si>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</si>
  <si>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</si>
  <si>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</si>
  <si>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</si>
  <si>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</si>
  <si>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</si>
  <si>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</si>
  <si>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</si>
  <si>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</si>
  <si>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</si>
  <si>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</si>
  <si>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</si>
  <si>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</si>
  <si>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</si>
  <si>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</si>
  <si>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</si>
  <si>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</si>
  <si>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</si>
  <si>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</si>
  <si>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</si>
  <si>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</si>
  <si>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</si>
  <si>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</si>
  <si>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</si>
  <si>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</si>
  <si>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</si>
  <si>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</si>
  <si>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</si>
  <si>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</si>
  <si>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</si>
  <si>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</si>
  <si>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</si>
  <si>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</si>
  <si>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</si>
  <si>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</si>
  <si>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</si>
  <si>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</si>
  <si>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</si>
  <si>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</si>
  <si>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</si>
  <si>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</si>
  <si>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</si>
  <si>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</si>
  <si>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</si>
  <si>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</si>
  <si>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</si>
  <si>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</si>
  <si>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</si>
  <si>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</si>
  <si>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</si>
  <si>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</si>
  <si>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</si>
  <si>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</si>
  <si>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</si>
  <si>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</si>
  <si>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</si>
  <si>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</si>
  <si>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</si>
  <si>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</si>
  <si>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</si>
  <si>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</si>
  <si>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</si>
  <si>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</si>
  <si>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</si>
  <si>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</si>
  <si>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</si>
  <si>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</si>
  <si>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</si>
  <si>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</si>
  <si>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</si>
  <si>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</si>
  <si>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</si>
  <si>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</si>
  <si>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</si>
  <si>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</si>
  <si>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</si>
  <si>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</si>
  <si>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</si>
  <si>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</si>
  <si>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</si>
  <si>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</si>
  <si>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</si>
  <si>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</si>
  <si>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</si>
  <si>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</si>
  <si>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</si>
  <si>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</si>
  <si>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</si>
  <si>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</si>
  <si>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</si>
  <si>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</si>
  <si>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</si>
  <si>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</si>
  <si>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</si>
  <si>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</si>
  <si>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</si>
  <si>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</si>
  <si>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</si>
  <si>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</si>
  <si>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</si>
  <si>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</si>
  <si>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</si>
  <si>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</si>
  <si>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</si>
  <si>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</si>
  <si>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</si>
  <si>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</si>
  <si>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</si>
  <si>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</si>
  <si>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</si>
  <si>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</si>
  <si>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</si>
  <si>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</si>
  <si>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</si>
  <si>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</si>
  <si>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</si>
  <si>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</si>
  <si>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</si>
  <si>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</si>
  <si>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</si>
  <si>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</si>
  <si>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</si>
  <si>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</si>
  <si>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</si>
  <si>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</si>
  <si>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</si>
  <si>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</si>
  <si>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</si>
  <si>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</si>
  <si>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</si>
  <si>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</si>
  <si>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</si>
  <si>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</si>
  <si>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</si>
  <si>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</si>
  <si>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</si>
  <si>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</si>
  <si>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</si>
  <si>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</si>
  <si>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</si>
  <si>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</si>
  <si>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</si>
  <si>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</si>
  <si>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</si>
  <si>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</si>
  <si>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</si>
  <si>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</si>
  <si>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</si>
  <si>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</si>
  <si>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</si>
  <si>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</si>
  <si>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</si>
  <si>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</si>
  <si>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</si>
  <si>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</si>
  <si>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</si>
  <si>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</si>
  <si>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</si>
  <si>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</si>
  <si>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</si>
  <si>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</si>
  <si>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</si>
  <si>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</si>
  <si>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</si>
  <si>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</si>
  <si>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</si>
  <si>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</si>
  <si>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</si>
  <si>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</si>
  <si>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</si>
  <si>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</si>
  <si>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</si>
  <si>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</si>
  <si>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</si>
  <si>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</si>
  <si>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</si>
  <si>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</si>
  <si>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</si>
  <si>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</si>
  <si>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</si>
  <si>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</si>
  <si>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</si>
  <si>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</si>
  <si>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</si>
  <si>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</si>
  <si>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</si>
  <si>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</si>
  <si>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</si>
  <si>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</si>
  <si>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</si>
  <si>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</si>
  <si>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</si>
  <si>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</si>
  <si>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</si>
  <si>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</si>
  <si>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</si>
  <si>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</si>
  <si>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</si>
  <si>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</si>
  <si>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</si>
  <si>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</si>
  <si>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</si>
  <si>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</si>
  <si>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</si>
  <si>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</si>
  <si>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</si>
  <si>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</si>
  <si>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</si>
  <si>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</si>
  <si>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</si>
  <si>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</si>
  <si>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</si>
  <si>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</si>
  <si>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</si>
  <si>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</si>
  <si>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</si>
  <si>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</si>
  <si>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</si>
  <si>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</si>
  <si>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</si>
  <si>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</si>
  <si>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</si>
  <si>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</si>
  <si>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</si>
  <si>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</si>
  <si>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</si>
  <si>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</si>
  <si>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</si>
  <si>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</si>
  <si>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</si>
  <si>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</si>
  <si>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</si>
  <si>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</si>
  <si>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</si>
  <si>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</si>
  <si>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</si>
  <si>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</si>
  <si>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</si>
  <si>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</si>
  <si>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</si>
  <si>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</si>
  <si>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</si>
  <si>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</si>
  <si>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</si>
  <si>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</si>
  <si>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</si>
  <si>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</si>
  <si>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</si>
  <si>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</si>
  <si>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</si>
  <si>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</si>
  <si>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</si>
  <si>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</si>
  <si>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</si>
  <si>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</si>
  <si>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</si>
  <si>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</si>
  <si>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</si>
  <si>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</si>
  <si>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</si>
  <si>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</si>
  <si>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</si>
  <si>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</si>
  <si>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</si>
  <si>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</si>
  <si>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</si>
  <si>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</si>
  <si>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</si>
  <si>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</si>
  <si>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</si>
  <si>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</si>
  <si>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</si>
  <si>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</si>
  <si>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</si>
  <si>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</si>
  <si>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</si>
  <si>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</si>
  <si>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</si>
  <si>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</si>
  <si>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</si>
  <si>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</si>
  <si>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</si>
  <si>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</si>
  <si>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</si>
  <si>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</si>
  <si>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</si>
  <si>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</si>
  <si>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</si>
  <si>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</si>
  <si>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</si>
  <si>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</si>
  <si>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</si>
  <si>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</si>
  <si>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</si>
  <si>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</si>
  <si>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</si>
  <si>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</si>
  <si>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</si>
  <si>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</si>
  <si>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</si>
  <si>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</si>
  <si>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</si>
  <si>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</si>
  <si>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</si>
  <si>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</si>
  <si>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</si>
  <si>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</si>
  <si>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</si>
  <si>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</si>
  <si>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</si>
  <si>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</si>
  <si>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</si>
  <si>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</si>
  <si>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</si>
  <si>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</si>
  <si>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</si>
  <si>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</si>
  <si>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</si>
  <si>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</si>
  <si>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</si>
  <si>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</si>
  <si>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</si>
  <si>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</si>
  <si>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</si>
  <si>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</si>
  <si>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</si>
  <si>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</si>
  <si>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</si>
  <si>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</si>
  <si>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</si>
  <si>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</si>
  <si>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</si>
  <si>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</si>
  <si>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</si>
  <si>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</si>
  <si>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</si>
  <si>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</si>
  <si>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</si>
  <si>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</si>
  <si>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</si>
  <si>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</si>
  <si>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</si>
  <si>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</si>
  <si>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</si>
  <si>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</si>
  <si>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</si>
  <si>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</si>
  <si>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</si>
  <si>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</si>
  <si>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</si>
  <si>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</si>
  <si>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</si>
  <si>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</si>
  <si>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</si>
  <si>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</si>
  <si>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</si>
  <si>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</si>
  <si>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</si>
  <si>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</si>
  <si>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</si>
  <si>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</si>
  <si>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</si>
  <si>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</si>
  <si>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</si>
  <si>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</si>
  <si>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</si>
  <si>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</si>
  <si>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</si>
  <si>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</si>
  <si>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</si>
  <si>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</si>
  <si>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</si>
  <si>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</si>
  <si>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</si>
  <si>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</si>
  <si>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</si>
  <si>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</si>
  <si>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</si>
  <si>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</si>
  <si>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</si>
  <si>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</si>
  <si>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</si>
  <si>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</si>
  <si>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</si>
  <si>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</si>
  <si>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</si>
  <si>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</si>
  <si>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</si>
  <si>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</si>
  <si>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</si>
  <si>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</si>
  <si>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</si>
  <si>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</si>
  <si>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</si>
  <si>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</si>
  <si>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</si>
  <si>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</si>
  <si>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</si>
  <si>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</si>
  <si>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</si>
  <si>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</si>
  <si>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</si>
  <si>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</si>
  <si>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</si>
  <si>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</si>
  <si>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</si>
  <si>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</si>
  <si>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</si>
  <si>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</si>
  <si>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</si>
  <si>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</si>
  <si>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</si>
  <si>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</si>
  <si>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</si>
  <si>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</si>
  <si>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</si>
  <si>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</si>
  <si>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</si>
  <si>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</si>
  <si>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</si>
  <si>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</si>
  <si>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</si>
  <si>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</si>
  <si>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</si>
  <si>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</si>
  <si>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</si>
  <si>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</si>
  <si>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</si>
  <si>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</si>
  <si>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</si>
  <si>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</si>
  <si>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</si>
  <si>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</si>
  <si>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</si>
  <si>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</si>
  <si>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</si>
  <si>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</si>
  <si>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</si>
  <si>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</si>
  <si>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</si>
  <si>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</si>
  <si>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</si>
  <si>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</si>
  <si>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</si>
  <si>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</si>
  <si>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</si>
  <si>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</si>
  <si>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</si>
  <si>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</si>
  <si>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</si>
  <si>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</si>
  <si>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</si>
  <si>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</si>
  <si>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</si>
  <si>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</si>
  <si>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</si>
  <si>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</si>
  <si>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</si>
  <si>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</si>
  <si>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</si>
  <si>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</si>
  <si>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</si>
  <si>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</si>
  <si>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</si>
  <si>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</si>
  <si>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</si>
  <si>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</si>
  <si>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</si>
  <si>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</si>
  <si>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</si>
  <si>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</si>
  <si>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</si>
  <si>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</si>
  <si>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</si>
  <si>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</si>
  <si>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</si>
  <si>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</si>
  <si>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</si>
  <si>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</si>
  <si>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</si>
  <si>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</si>
  <si>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</si>
  <si>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</si>
  <si>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</si>
  <si>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</si>
  <si>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</si>
  <si>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</si>
  <si>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</si>
  <si>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</si>
  <si>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</si>
  <si>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</si>
  <si>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</si>
  <si>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</si>
  <si>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</si>
  <si>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</si>
  <si>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</si>
  <si>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</si>
  <si>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</si>
  <si>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</si>
  <si>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</si>
  <si>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</si>
  <si>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</si>
  <si>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</si>
  <si>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</si>
  <si>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</si>
  <si>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</si>
  <si>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</si>
  <si>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</si>
  <si>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</si>
  <si>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</si>
  <si>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</si>
  <si>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</si>
  <si>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</si>
  <si>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</si>
  <si>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</si>
  <si>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</si>
  <si>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</si>
  <si>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</si>
  <si>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</si>
  <si>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</si>
  <si>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</si>
  <si>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</si>
  <si>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</si>
  <si>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</si>
  <si>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</si>
  <si>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</si>
  <si>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</si>
  <si>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</si>
  <si>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</si>
  <si>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</si>
  <si>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</si>
  <si>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</si>
  <si>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</si>
  <si>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</si>
  <si>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</si>
  <si>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</si>
  <si>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</si>
  <si>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</si>
  <si>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</si>
  <si>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</si>
  <si>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</si>
  <si>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</si>
  <si>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</si>
  <si>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</si>
  <si>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</si>
  <si>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</si>
  <si>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</si>
  <si>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</si>
  <si>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</si>
  <si>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</si>
  <si>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</si>
  <si>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</si>
  <si>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</si>
  <si>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</si>
  <si>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</si>
  <si>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</si>
  <si>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</si>
  <si>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</si>
  <si>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</si>
  <si>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</si>
  <si>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</si>
  <si>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</si>
  <si>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</si>
  <si>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</si>
  <si>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</si>
  <si>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</si>
  <si>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</si>
  <si>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</si>
  <si>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</si>
  <si>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</si>
  <si>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</si>
  <si>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</si>
  <si>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</si>
  <si>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</si>
  <si>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</si>
  <si>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</si>
  <si>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</si>
  <si>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</si>
  <si>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</si>
  <si>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</si>
  <si>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</si>
  <si>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</si>
  <si>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</si>
  <si>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</si>
  <si>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</si>
  <si>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</si>
  <si>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</si>
  <si>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</si>
  <si>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</si>
  <si>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</si>
  <si>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</si>
  <si>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</si>
  <si>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</si>
  <si>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</si>
  <si>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</si>
  <si>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</si>
  <si>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</si>
  <si>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</si>
  <si>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</si>
  <si>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</si>
  <si>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</si>
  <si>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</si>
  <si>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</si>
  <si>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</si>
  <si>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</si>
  <si>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</si>
  <si>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</si>
  <si>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</si>
  <si>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</si>
  <si>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</si>
  <si>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</si>
  <si>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</si>
  <si>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</si>
  <si>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</si>
  <si>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</si>
  <si>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</si>
  <si>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</si>
  <si>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</si>
  <si>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</si>
  <si>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</si>
  <si>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</si>
  <si>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</si>
  <si>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</si>
  <si>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</si>
  <si>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</si>
  <si>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</si>
  <si>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</si>
  <si>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</si>
  <si>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</si>
  <si>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</si>
  <si>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</si>
  <si>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</si>
  <si>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</si>
  <si>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</si>
  <si>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</si>
  <si>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</si>
  <si>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</si>
  <si>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</si>
  <si>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</si>
  <si>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</si>
  <si>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</si>
  <si>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</si>
  <si>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</si>
  <si>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</si>
  <si>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</si>
  <si>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</si>
  <si>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</si>
  <si>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</si>
  <si>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</si>
  <si>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</si>
  <si>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</si>
  <si>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</si>
  <si>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</si>
  <si>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</si>
  <si>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</si>
  <si>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</si>
  <si>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</si>
  <si>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</si>
  <si>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</si>
  <si>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</si>
  <si>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</si>
  <si>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</si>
  <si>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</si>
  <si>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</si>
  <si>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</si>
  <si>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</si>
  <si>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</si>
  <si>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</si>
  <si>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</si>
  <si>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</si>
  <si>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</si>
  <si>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</si>
  <si>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</si>
  <si>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</si>
  <si>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</si>
  <si>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</si>
  <si>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</si>
  <si>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</si>
  <si>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</si>
  <si>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</si>
  <si>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</si>
  <si>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</si>
  <si>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</si>
  <si>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</si>
  <si>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</si>
  <si>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</si>
  <si>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</si>
  <si>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</si>
  <si>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</si>
  <si>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</si>
  <si>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</si>
  <si>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</si>
  <si>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</si>
  <si>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</si>
  <si>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</si>
  <si>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</si>
  <si>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</si>
  <si>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</si>
  <si>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</si>
  <si>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</si>
  <si>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</si>
  <si>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</si>
  <si>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</si>
  <si>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</si>
  <si>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</si>
  <si>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</si>
  <si>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</si>
  <si>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</si>
  <si>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</si>
  <si>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</si>
  <si>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</si>
  <si>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</si>
  <si>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</si>
  <si>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</si>
  <si>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</si>
  <si>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</si>
  <si>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</si>
  <si>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</si>
  <si>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</si>
  <si>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</si>
  <si>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</si>
  <si>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</si>
  <si>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</si>
  <si>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</si>
  <si>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</si>
  <si>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</si>
  <si>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</si>
  <si>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</si>
  <si>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</si>
  <si>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</si>
  <si>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</si>
  <si>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</si>
  <si>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</si>
  <si>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</si>
  <si>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</si>
  <si>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</si>
  <si>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</si>
  <si>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</si>
  <si>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</si>
  <si>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</si>
  <si>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</si>
  <si>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</si>
  <si>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</si>
  <si>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</si>
  <si>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</si>
  <si>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</si>
  <si>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</si>
  <si>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</si>
  <si>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</si>
  <si>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</si>
  <si>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</si>
  <si>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</si>
  <si>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</si>
  <si>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</si>
  <si>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</si>
  <si>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</si>
  <si>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</si>
  <si>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</si>
  <si>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</si>
  <si>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</si>
  <si>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</si>
  <si>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</si>
  <si>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</si>
  <si>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</si>
  <si>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</si>
  <si>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</si>
  <si>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</si>
  <si>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</si>
  <si>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</si>
  <si>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</si>
  <si>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</si>
  <si>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</si>
  <si>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</si>
  <si>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</si>
  <si>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</si>
  <si>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</si>
  <si>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</si>
  <si>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</si>
  <si>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</si>
  <si>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</si>
  <si>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</si>
  <si>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</si>
  <si>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</si>
  <si>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</si>
  <si>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</si>
  <si>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</si>
  <si>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</si>
  <si>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</si>
  <si>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</si>
  <si>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</si>
  <si>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</si>
  <si>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</si>
  <si>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</si>
  <si>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</si>
  <si>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</si>
  <si>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</si>
  <si>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</si>
  <si>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</si>
  <si>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</si>
  <si>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</si>
  <si>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</si>
  <si>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</si>
  <si>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</si>
  <si>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</si>
  <si>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</si>
  <si>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</si>
  <si>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</si>
  <si>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</si>
  <si>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</si>
  <si>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</si>
  <si>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</si>
  <si>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</si>
  <si>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</si>
  <si>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</si>
  <si>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</si>
  <si>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</si>
  <si>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</si>
  <si>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</si>
  <si>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</si>
  <si>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</si>
  <si>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</si>
  <si>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</si>
  <si>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</si>
  <si>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</si>
  <si>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</si>
  <si>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</si>
  <si>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</si>
  <si>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</si>
  <si>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</si>
  <si>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</si>
  <si>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</si>
  <si>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</si>
  <si>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</si>
  <si>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</si>
  <si>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</si>
  <si>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</si>
  <si>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</si>
  <si>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</si>
  <si>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</si>
  <si>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</si>
  <si>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</si>
  <si>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</si>
  <si>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</si>
  <si>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</si>
  <si>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</si>
  <si>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</si>
  <si>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</si>
  <si>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</si>
  <si>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</si>
  <si>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</si>
  <si>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</si>
  <si>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</si>
  <si>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</si>
  <si>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</si>
  <si>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</si>
  <si>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</si>
  <si>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</si>
  <si>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</si>
  <si>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</si>
  <si>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</si>
  <si>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</si>
  <si>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</si>
  <si>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</si>
  <si>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</si>
  <si>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</si>
  <si>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</si>
  <si>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</si>
  <si>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</si>
  <si>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</si>
  <si>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</si>
  <si>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</si>
  <si>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</si>
  <si>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</si>
  <si>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</si>
  <si>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</si>
  <si>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</si>
  <si>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</si>
  <si>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</si>
  <si>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</si>
  <si>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</si>
  <si>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</si>
  <si>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</si>
  <si>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</si>
  <si>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</si>
  <si>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</si>
  <si>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</si>
  <si>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</si>
  <si>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</si>
  <si>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</si>
  <si>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</si>
  <si>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</si>
  <si>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</si>
  <si>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</si>
  <si>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</si>
  <si>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</si>
  <si>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</si>
  <si>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</si>
  <si>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</si>
  <si>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</si>
  <si>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</si>
  <si>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</si>
  <si>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</si>
  <si>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</si>
  <si>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</si>
  <si>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</si>
  <si>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</si>
  <si>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</si>
  <si>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</si>
  <si>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</si>
  <si>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</si>
  <si>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</si>
  <si>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</si>
  <si>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</si>
  <si>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</si>
  <si>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</si>
  <si>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</si>
  <si>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</si>
  <si>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</si>
  <si>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</si>
  <si>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</si>
  <si>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</si>
  <si>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</si>
  <si>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</si>
  <si>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</si>
  <si>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</si>
  <si>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</si>
  <si>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</si>
  <si>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</si>
  <si>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</si>
  <si>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</si>
  <si>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</si>
  <si>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</si>
  <si>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</si>
  <si>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</si>
  <si>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</si>
  <si>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</si>
  <si>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</si>
  <si>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</si>
  <si>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</si>
  <si>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</si>
  <si>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</si>
  <si>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</si>
  <si>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</si>
  <si>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</si>
  <si>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</si>
  <si>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</si>
  <si>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</si>
  <si>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</si>
  <si>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</si>
  <si>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</si>
  <si>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</si>
  <si>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</si>
  <si>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</si>
  <si>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</si>
  <si>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</si>
  <si>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</si>
  <si>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</si>
  <si>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</si>
  <si>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</si>
  <si>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</si>
  <si>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</si>
  <si>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</si>
  <si>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</si>
  <si>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</si>
  <si>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</si>
  <si>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</si>
  <si>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</si>
  <si>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</si>
  <si>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</si>
  <si>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</si>
  <si>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</si>
  <si>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</si>
  <si>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</si>
  <si>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</si>
  <si>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</si>
  <si>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</si>
  <si>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</si>
  <si>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</si>
  <si>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</si>
  <si>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</si>
  <si>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</si>
  <si>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</si>
  <si>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</si>
  <si>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</si>
  <si>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</si>
  <si>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</si>
  <si>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</si>
  <si>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</si>
  <si>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</si>
  <si>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</si>
  <si>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</si>
  <si>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</si>
  <si>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</si>
  <si>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</si>
  <si>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</si>
  <si>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</si>
  <si>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</si>
  <si>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</si>
  <si>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</si>
  <si>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</si>
  <si>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</si>
  <si>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</si>
  <si>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</si>
  <si>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</si>
  <si>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</si>
  <si>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</si>
  <si>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</si>
  <si>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</si>
  <si>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</si>
  <si>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</si>
  <si>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</si>
  <si>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</si>
  <si>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</si>
  <si>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</si>
  <si>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</si>
  <si>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</si>
  <si>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</si>
  <si>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</si>
  <si>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</si>
  <si>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</si>
  <si>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</si>
  <si>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</si>
  <si>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</si>
  <si>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</si>
  <si>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</si>
  <si>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</si>
  <si>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</si>
  <si>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</si>
  <si>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</si>
  <si>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</si>
  <si>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</si>
  <si>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</si>
  <si>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</si>
  <si>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</si>
  <si>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</si>
  <si>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</si>
  <si>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</si>
  <si>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</si>
  <si>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</si>
  <si>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</si>
  <si>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</si>
  <si>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</si>
  <si>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</si>
  <si>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</si>
  <si>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</si>
  <si>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</si>
  <si>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</si>
  <si>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</si>
  <si>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</si>
  <si>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</si>
  <si>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</si>
  <si>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</si>
  <si>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</si>
  <si>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</si>
  <si>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</si>
  <si>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</si>
  <si>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</si>
  <si>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</si>
  <si>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</si>
  <si>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</si>
  <si>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</si>
  <si>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</si>
  <si>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</si>
  <si>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</si>
  <si>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</si>
  <si>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</si>
  <si>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</si>
  <si>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</si>
  <si>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</si>
  <si>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</si>
  <si>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</si>
  <si>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</si>
  <si>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</si>
  <si>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</si>
  <si>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</si>
  <si>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</si>
  <si>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</si>
  <si>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</si>
  <si>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</si>
  <si>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</si>
  <si>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</si>
  <si>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</si>
  <si>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</si>
  <si>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</si>
  <si>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</si>
  <si>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</si>
  <si>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</si>
  <si>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</si>
  <si>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</si>
  <si>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</si>
  <si>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</si>
  <si>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</si>
  <si>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</si>
  <si>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</si>
  <si>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</si>
  <si>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</si>
  <si>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</si>
  <si>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</si>
  <si>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</si>
  <si>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</si>
  <si>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</si>
  <si>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</si>
  <si>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</si>
  <si>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</si>
  <si>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</si>
  <si>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</si>
  <si>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</si>
  <si>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</si>
  <si>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</si>
  <si>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</si>
  <si>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</si>
  <si>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</si>
  <si>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</si>
  <si>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</si>
  <si>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</si>
  <si>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</si>
  <si>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</si>
  <si>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</si>
  <si>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</si>
  <si>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</si>
  <si>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</si>
  <si>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</si>
  <si>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</si>
  <si>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</si>
  <si>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</si>
  <si>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</si>
  <si>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</si>
  <si>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</si>
  <si>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</si>
  <si>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</si>
  <si>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</si>
  <si>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</si>
  <si>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</si>
  <si>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</si>
  <si>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</si>
  <si>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</si>
  <si>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</si>
  <si>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</si>
  <si>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</si>
  <si>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</si>
  <si>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</si>
  <si>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</si>
  <si>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</si>
  <si>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</si>
  <si>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</si>
  <si>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</si>
  <si>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</si>
  <si>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</si>
  <si>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</si>
  <si>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</si>
  <si>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</si>
  <si>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</si>
  <si>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</si>
  <si>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</si>
  <si>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</si>
  <si>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</si>
  <si>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</si>
  <si>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</si>
  <si>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</si>
  <si>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</si>
  <si>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</si>
  <si>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</si>
  <si>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</si>
  <si>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</si>
  <si>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</si>
  <si>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</si>
  <si>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</si>
  <si>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</si>
  <si>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</si>
  <si>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</si>
  <si>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</si>
  <si>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</si>
  <si>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</si>
  <si>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</si>
  <si>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</si>
  <si>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</si>
  <si>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</si>
  <si>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</si>
  <si>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</si>
  <si>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</si>
  <si>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</si>
  <si>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</si>
  <si>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</si>
  <si>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</si>
  <si>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</si>
  <si>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</si>
  <si>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</si>
  <si>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</si>
  <si>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</si>
  <si>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</si>
  <si>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</si>
  <si>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</si>
  <si>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</si>
  <si>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</si>
  <si>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</si>
  <si>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</si>
  <si>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</si>
  <si>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</si>
  <si>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</si>
  <si>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</si>
  <si>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</si>
  <si>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</si>
  <si>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</si>
  <si>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</si>
  <si>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</si>
  <si>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</si>
  <si>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</si>
  <si>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</si>
  <si>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</si>
  <si>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</si>
  <si>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</si>
  <si>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</si>
  <si>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</si>
  <si>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</si>
  <si>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</si>
  <si>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</si>
  <si>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</si>
  <si>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</si>
  <si>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</si>
  <si>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</si>
  <si>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</si>
  <si>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</si>
  <si>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</si>
  <si>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</si>
  <si>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</si>
  <si>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</si>
  <si>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</si>
  <si>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</si>
  <si>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</si>
  <si>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</si>
  <si>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</si>
  <si>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</si>
  <si>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</si>
  <si>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</si>
  <si>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</si>
  <si>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</si>
  <si>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</si>
  <si>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</si>
  <si>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</si>
  <si>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</si>
  <si>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</si>
  <si>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</si>
  <si>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</si>
  <si>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</si>
  <si>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</si>
  <si>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</si>
  <si>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</si>
  <si>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</si>
  <si>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</si>
  <si>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</si>
  <si>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</si>
  <si>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</si>
  <si>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</si>
  <si>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</si>
  <si>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</si>
  <si>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</si>
  <si>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</si>
  <si>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</si>
  <si>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</si>
  <si>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</si>
  <si>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</si>
  <si>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</si>
  <si>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</si>
  <si>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</si>
  <si>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</si>
  <si>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</si>
  <si>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</si>
  <si>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</si>
  <si>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</si>
  <si>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</si>
  <si>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</si>
  <si>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</si>
  <si>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</si>
  <si>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</si>
  <si>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</si>
  <si>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</si>
  <si>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</si>
  <si>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</si>
  <si>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</si>
  <si>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</si>
  <si>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</si>
  <si>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</si>
  <si>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</si>
  <si>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</si>
  <si>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</si>
  <si>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</si>
  <si>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</si>
  <si>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</si>
  <si>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</si>
  <si>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</si>
  <si>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</si>
  <si>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</si>
  <si>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</si>
  <si>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</si>
  <si>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</si>
  <si>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</si>
  <si>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</si>
  <si>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</si>
  <si>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</si>
  <si>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</si>
  <si>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</si>
  <si>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</si>
  <si>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</si>
  <si>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</si>
  <si>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</si>
  <si>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</si>
  <si>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</si>
  <si>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</si>
  <si>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</si>
  <si>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</si>
  <si>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</si>
  <si>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</si>
  <si>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</si>
  <si>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</si>
  <si>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</si>
  <si>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</si>
  <si>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</si>
  <si>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</si>
  <si>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</si>
  <si>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</si>
  <si>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</si>
  <si>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</si>
  <si>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</si>
  <si>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</si>
  <si>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</si>
  <si>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</si>
  <si>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</si>
  <si>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</si>
  <si>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</si>
  <si>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</si>
  <si>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</si>
  <si>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</si>
  <si>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</si>
  <si>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</si>
  <si>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</si>
  <si>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</si>
  <si>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</si>
  <si>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</si>
  <si>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</si>
  <si>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</si>
  <si>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</si>
  <si>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</si>
  <si>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</si>
  <si>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</si>
  <si>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</si>
  <si>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</si>
  <si>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</si>
  <si>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</si>
  <si>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</si>
  <si>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</si>
  <si>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</si>
  <si>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</si>
  <si>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</si>
  <si>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</si>
  <si>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</si>
  <si>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</si>
  <si>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</si>
  <si>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</si>
  <si>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</si>
  <si>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</si>
  <si>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</si>
  <si>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</si>
  <si>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</si>
  <si>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</si>
  <si>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</si>
  <si>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</si>
  <si>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</si>
  <si>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</si>
  <si>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</si>
  <si>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</si>
  <si>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</si>
  <si>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</si>
  <si>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</si>
  <si>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</si>
  <si>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</si>
  <si>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</si>
  <si>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</si>
  <si>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</si>
  <si>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</si>
  <si>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</si>
  <si>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</si>
  <si>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</si>
  <si>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</si>
  <si>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</si>
  <si>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</si>
  <si>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</si>
  <si>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</si>
  <si>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</si>
  <si>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</si>
  <si>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</si>
  <si>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</si>
  <si>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</si>
  <si>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</si>
  <si>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</si>
  <si>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</si>
  <si>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</si>
  <si>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</si>
  <si>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</si>
  <si>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</si>
  <si>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</si>
  <si>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</si>
  <si>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</si>
  <si>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</si>
  <si>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</si>
  <si>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</si>
  <si>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</si>
  <si>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</si>
  <si>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</si>
  <si>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</si>
  <si>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</si>
  <si>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</si>
  <si>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</si>
  <si>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</si>
  <si>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</si>
  <si>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</si>
  <si>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</si>
  <si>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</si>
  <si>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</si>
  <si>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</si>
  <si>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</si>
  <si>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</si>
  <si>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</si>
  <si>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</si>
  <si>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</si>
  <si>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</si>
  <si>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</si>
  <si>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</si>
  <si>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</si>
  <si>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</si>
  <si>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</si>
  <si>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</si>
  <si>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</si>
  <si>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</si>
  <si>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</si>
  <si>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</si>
  <si>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</si>
  <si>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</si>
  <si>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</si>
  <si>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</si>
  <si>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</si>
  <si>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</si>
  <si>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</si>
  <si>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</si>
  <si>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</si>
  <si>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</si>
  <si>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</si>
  <si>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</si>
  <si>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</si>
  <si>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</si>
  <si>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</si>
  <si>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</si>
  <si>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</si>
  <si>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</si>
  <si>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</si>
  <si>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</si>
  <si>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</si>
  <si>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</si>
  <si>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</si>
  <si>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</si>
  <si>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</si>
  <si>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</si>
  <si>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</si>
  <si>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</si>
  <si>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</si>
  <si>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</si>
  <si>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</si>
  <si>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</si>
  <si>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</si>
  <si>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</si>
  <si>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</si>
  <si>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</si>
  <si>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</si>
  <si>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</si>
  <si>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</si>
  <si>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</si>
  <si>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</si>
  <si>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</si>
  <si>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</si>
  <si>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</si>
  <si>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</si>
  <si>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</si>
  <si>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</si>
  <si>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</si>
  <si>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</si>
  <si>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</si>
  <si>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</si>
  <si>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</si>
  <si>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</si>
  <si>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</si>
  <si>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</si>
  <si>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</si>
  <si>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</si>
  <si>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</si>
  <si>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</si>
  <si>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</si>
  <si>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</si>
  <si>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</si>
  <si>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</si>
  <si>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</si>
  <si>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</si>
  <si>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</si>
  <si>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</si>
  <si>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</si>
  <si>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</si>
  <si>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</si>
  <si>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</si>
  <si>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</si>
  <si>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</si>
  <si>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</si>
  <si>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</si>
  <si>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</si>
  <si>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</si>
  <si>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</si>
  <si>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</si>
  <si>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</si>
  <si>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</si>
  <si>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</si>
  <si>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</si>
  <si>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</si>
  <si>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</si>
  <si>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</si>
  <si>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</si>
  <si>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</si>
  <si>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</si>
  <si>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</si>
  <si>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</si>
  <si>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</si>
  <si>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</si>
  <si>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</si>
  <si>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</si>
  <si>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</si>
  <si>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</si>
  <si>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</si>
  <si>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</si>
  <si>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</si>
  <si>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</si>
  <si>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</si>
  <si>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</si>
  <si>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</si>
  <si>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</si>
  <si>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</si>
  <si>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</si>
  <si>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</si>
  <si>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</si>
  <si>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</si>
  <si>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</si>
  <si>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</si>
  <si>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</si>
  <si>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</si>
  <si>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</si>
  <si>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</si>
  <si>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</si>
  <si>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</si>
  <si>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</si>
  <si>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</si>
  <si>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</si>
  <si>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</si>
  <si>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</si>
  <si>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</si>
  <si>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</si>
  <si>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</si>
  <si>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</si>
  <si>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</si>
  <si>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</si>
  <si>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</si>
  <si>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</si>
  <si>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</si>
  <si>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</si>
  <si>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</si>
  <si>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</si>
  <si>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</si>
  <si>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</si>
  <si>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</si>
  <si>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</si>
  <si>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</si>
  <si>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</si>
  <si>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</si>
  <si>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</si>
  <si>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</si>
  <si>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</si>
  <si>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</si>
  <si>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</si>
  <si>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</si>
  <si>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</si>
  <si>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</si>
  <si>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</si>
  <si>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</si>
  <si>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</si>
  <si>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</si>
  <si>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</si>
  <si>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</si>
  <si>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</si>
  <si>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</si>
  <si>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</si>
  <si>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</si>
  <si>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</si>
  <si>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</si>
  <si>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</si>
  <si>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</si>
  <si>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</si>
  <si>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</si>
  <si>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</si>
  <si>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</si>
  <si>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</si>
  <si>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</si>
  <si>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</si>
  <si>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</si>
  <si>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</si>
  <si>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</si>
  <si>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</si>
  <si>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</si>
  <si>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</si>
  <si>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</si>
  <si>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</si>
  <si>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</si>
  <si>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</si>
  <si>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</si>
  <si>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</si>
  <si>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</si>
  <si>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</si>
  <si>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</si>
  <si>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</si>
  <si>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</si>
  <si>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</si>
  <si>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</si>
  <si>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</si>
  <si>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</si>
  <si>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</si>
  <si>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</si>
  <si>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</si>
  <si>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</si>
  <si>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</si>
  <si>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</si>
  <si>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</si>
  <si>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</si>
  <si>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</si>
  <si>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</si>
  <si>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</si>
  <si>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</si>
  <si>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</si>
  <si>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</si>
  <si>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</si>
  <si>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</si>
  <si>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</si>
  <si>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</si>
  <si>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</si>
  <si>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</si>
  <si>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</si>
  <si>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</si>
  <si>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</si>
  <si>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</si>
  <si>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</si>
  <si>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</si>
  <si>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</si>
  <si>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</si>
  <si>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</si>
  <si>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</si>
  <si>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</si>
  <si>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</si>
  <si>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</si>
  <si>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</si>
  <si>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</si>
  <si>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</si>
  <si>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</si>
  <si>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</si>
  <si>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</si>
  <si>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</si>
  <si>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</si>
  <si>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</si>
  <si>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</si>
  <si>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</si>
  <si>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</si>
  <si>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</si>
  <si>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</si>
  <si>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</si>
  <si>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</si>
  <si>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</si>
  <si>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</si>
  <si>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</si>
  <si>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</si>
  <si>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</si>
  <si>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</si>
  <si>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</si>
  <si>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</si>
  <si>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</si>
  <si>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</si>
  <si>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</si>
  <si>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</si>
  <si>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</si>
  <si>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</si>
  <si>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</si>
  <si>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</si>
  <si>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</si>
  <si>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</si>
  <si>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</si>
  <si>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</si>
  <si>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</si>
  <si>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</si>
  <si>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</si>
  <si>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</si>
  <si>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</si>
  <si>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</si>
  <si>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</si>
  <si>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</si>
  <si>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</si>
  <si>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</si>
  <si>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</si>
  <si>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</si>
  <si>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</si>
  <si>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</si>
  <si>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</si>
  <si>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</si>
  <si>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</si>
  <si>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</si>
  <si>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</si>
  <si>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</si>
  <si>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</si>
  <si>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</si>
  <si>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</si>
  <si>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</si>
  <si>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</si>
  <si>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</si>
  <si>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</si>
  <si>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</si>
  <si>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</si>
  <si>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</si>
  <si>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</si>
  <si>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</si>
  <si>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</si>
  <si>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</si>
  <si>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</si>
  <si>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</si>
  <si>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</si>
  <si>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</si>
  <si>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</si>
  <si>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</si>
  <si>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</si>
  <si>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</si>
  <si>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</si>
  <si>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</si>
  <si>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</si>
  <si>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</si>
  <si>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</si>
  <si>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</si>
  <si>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</si>
  <si>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</si>
  <si>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</si>
  <si>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</si>
  <si>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</si>
  <si>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</si>
  <si>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</si>
  <si>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</si>
  <si>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</si>
  <si>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</si>
  <si>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</si>
  <si>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</si>
  <si>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</si>
  <si>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</si>
  <si>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</si>
  <si>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</si>
  <si>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</si>
  <si>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</si>
  <si>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</si>
  <si>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</si>
  <si>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</si>
  <si>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</si>
  <si>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</si>
  <si>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</si>
  <si>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</si>
  <si>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</si>
  <si>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</si>
  <si>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</si>
  <si>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</si>
  <si>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</si>
  <si>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</si>
  <si>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</si>
  <si>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</si>
  <si>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</si>
  <si>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</si>
  <si>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</si>
  <si>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</si>
  <si>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</si>
  <si>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</si>
  <si>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</si>
  <si>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</si>
  <si>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</si>
  <si>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</si>
  <si>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</si>
  <si>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</si>
  <si>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</si>
  <si>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</si>
  <si>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</si>
  <si>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</si>
  <si>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</si>
  <si>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</si>
  <si>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</si>
  <si>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</si>
  <si>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</si>
  <si>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</si>
  <si>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</si>
  <si>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</si>
  <si>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</si>
  <si>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</si>
  <si>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</si>
  <si>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</si>
  <si>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</si>
  <si>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</si>
  <si>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</si>
  <si>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</si>
  <si>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</si>
  <si>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</si>
  <si>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</si>
  <si>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</si>
  <si>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</si>
  <si>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</si>
  <si>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</si>
  <si>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</si>
  <si>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</si>
  <si>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</si>
  <si>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</si>
  <si>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</si>
  <si>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</si>
  <si>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</si>
  <si>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</si>
  <si>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</si>
  <si>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</si>
  <si>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</si>
  <si>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</si>
  <si>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</si>
  <si>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</si>
  <si>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</si>
  <si>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</si>
  <si>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</si>
  <si>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</si>
  <si>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</si>
  <si>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</si>
  <si>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</si>
  <si>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</si>
  <si>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</si>
  <si>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</si>
  <si>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</si>
  <si>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</si>
  <si>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</si>
  <si>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</si>
  <si>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</si>
  <si>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</si>
  <si>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</si>
  <si>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</si>
  <si>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</si>
  <si>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</si>
  <si>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</si>
  <si>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</si>
  <si>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</si>
  <si>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</si>
  <si>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</si>
  <si>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</si>
  <si>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</si>
  <si>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</si>
  <si>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</si>
  <si>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</si>
  <si>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</si>
  <si>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</si>
  <si>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</si>
  <si>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</si>
  <si>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</si>
  <si>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</si>
  <si>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</si>
  <si>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</si>
  <si>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</si>
  <si>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</si>
  <si>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</si>
  <si>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</si>
  <si>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</si>
  <si>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</si>
  <si>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</si>
  <si>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</si>
  <si>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</si>
  <si>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</si>
  <si>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</si>
  <si>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</si>
  <si>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</si>
  <si>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</si>
  <si>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</si>
  <si>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</si>
  <si>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</si>
  <si>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</si>
  <si>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</si>
  <si>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</si>
  <si>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</si>
  <si>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</si>
  <si>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</si>
  <si>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</si>
  <si>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</si>
  <si>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</si>
  <si>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</si>
  <si>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</si>
  <si>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</si>
  <si>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</si>
  <si>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</si>
  <si>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</si>
  <si>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</si>
  <si>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</si>
  <si>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</si>
  <si>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</si>
  <si>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</si>
  <si>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</si>
  <si>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</si>
  <si>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</si>
  <si>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</si>
  <si>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</si>
  <si>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</si>
  <si>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</si>
  <si>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</si>
  <si>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</si>
  <si>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</si>
  <si>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</si>
  <si>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</si>
  <si>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</si>
  <si>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</si>
  <si>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</si>
  <si>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</si>
  <si>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</si>
  <si>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</si>
  <si>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</si>
  <si>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</si>
  <si>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</si>
  <si>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</si>
  <si>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</si>
  <si>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</si>
  <si>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</si>
  <si>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</si>
  <si>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</si>
  <si>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</si>
  <si>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</si>
  <si>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</si>
  <si>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</si>
  <si>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</si>
  <si>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</si>
  <si>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</si>
  <si>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</si>
  <si>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</si>
  <si>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</si>
  <si>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</si>
  <si>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</si>
  <si>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</si>
  <si>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</si>
  <si>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</si>
  <si>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</si>
  <si>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</si>
  <si>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</si>
  <si>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</si>
  <si>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</si>
  <si>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</si>
  <si>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</si>
  <si>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</si>
  <si>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</si>
  <si>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</si>
  <si>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</si>
  <si>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</si>
  <si>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</si>
  <si>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</si>
  <si>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</si>
  <si>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</si>
  <si>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</si>
  <si>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</si>
  <si>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</si>
  <si>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</si>
  <si>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</si>
  <si>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</si>
  <si>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</si>
  <si>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</si>
  <si>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</si>
  <si>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</si>
  <si>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</si>
  <si>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</si>
  <si>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</si>
  <si>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</si>
  <si>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</si>
  <si>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</si>
  <si>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</si>
  <si>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</si>
  <si>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</si>
  <si>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</si>
  <si>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</si>
  <si>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</si>
  <si>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</si>
  <si>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</si>
  <si>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</si>
  <si>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</si>
  <si>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</si>
  <si>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</si>
  <si>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</si>
  <si>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</si>
  <si>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</si>
  <si>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</si>
  <si>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</si>
  <si>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</si>
  <si>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</si>
  <si>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</si>
  <si>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</si>
  <si>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</si>
  <si>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</si>
  <si>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</si>
  <si>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</si>
  <si>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</si>
  <si>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</si>
  <si>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</si>
  <si>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</si>
  <si>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</si>
  <si>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</si>
  <si>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</si>
  <si>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</si>
  <si>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</si>
  <si>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</si>
  <si>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</si>
  <si>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</si>
  <si>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</si>
  <si>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</si>
  <si>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</si>
  <si>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</si>
  <si>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</si>
  <si>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</si>
  <si>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</si>
  <si>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</si>
  <si>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</si>
  <si>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</si>
  <si>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</si>
  <si>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</si>
  <si>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</si>
  <si>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</si>
  <si>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</si>
  <si>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</si>
  <si>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</si>
  <si>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</si>
  <si>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</si>
  <si>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</si>
  <si>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</si>
  <si>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</si>
  <si>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</si>
  <si>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</si>
  <si>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</si>
  <si>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</si>
  <si>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</si>
  <si>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</si>
  <si>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</si>
  <si>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</si>
  <si>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</si>
  <si>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</si>
  <si>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</si>
  <si>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</si>
  <si>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</si>
  <si>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</si>
  <si>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</si>
  <si>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</si>
  <si>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</si>
  <si>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</si>
  <si>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</si>
  <si>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</si>
  <si>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</si>
  <si>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</si>
  <si>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</si>
  <si>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</si>
  <si>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</si>
  <si>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</si>
  <si>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</si>
  <si>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</si>
  <si>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</si>
  <si>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</si>
  <si>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</si>
  <si>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</si>
  <si>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</si>
  <si>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</si>
  <si>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</si>
  <si>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</si>
  <si>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</si>
  <si>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</si>
  <si>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</si>
  <si>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</si>
  <si>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</si>
  <si>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</si>
  <si>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</si>
  <si>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</si>
  <si>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</si>
  <si>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</si>
  <si>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</si>
  <si>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</si>
  <si>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</si>
  <si>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</si>
  <si>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</si>
  <si>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</si>
  <si>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</si>
  <si>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</si>
  <si>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</si>
  <si>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</si>
  <si>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</si>
  <si>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</si>
  <si>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</si>
  <si>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</si>
  <si>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</si>
  <si>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</si>
  <si>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</si>
  <si>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</si>
  <si>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</si>
  <si>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</si>
  <si>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</si>
  <si>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</si>
  <si>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</si>
  <si>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</si>
  <si>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</si>
  <si>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</si>
  <si>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</si>
  <si>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</si>
  <si>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</si>
  <si>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</si>
  <si>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</si>
  <si>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</si>
  <si>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</si>
  <si>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</si>
  <si>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</si>
  <si>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</si>
  <si>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</si>
  <si>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</si>
  <si>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</si>
  <si>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</si>
  <si>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</si>
  <si>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</si>
  <si>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</si>
  <si>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</si>
  <si>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</si>
  <si>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</si>
  <si>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</si>
  <si>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</si>
  <si>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</si>
  <si>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</si>
  <si>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</si>
  <si>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</si>
  <si>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</si>
  <si>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</si>
  <si>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</si>
  <si>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</si>
  <si>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</si>
  <si>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</si>
  <si>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</si>
  <si>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</si>
  <si>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</si>
  <si>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</si>
  <si>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</si>
  <si>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</si>
  <si>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</si>
  <si>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</si>
  <si>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</si>
  <si>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</si>
  <si>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</si>
  <si>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</si>
  <si>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</si>
  <si>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</si>
  <si>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</si>
  <si>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</si>
  <si>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</si>
  <si>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</si>
  <si>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</si>
  <si>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</si>
  <si>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</si>
  <si>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</si>
  <si>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</si>
  <si>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</si>
  <si>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</si>
  <si>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</si>
  <si>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</si>
  <si>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</si>
  <si>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</si>
  <si>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</si>
  <si>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</si>
  <si>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</si>
  <si>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</si>
  <si>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</si>
  <si>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</si>
  <si>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</si>
  <si>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</si>
  <si>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</si>
  <si>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</si>
  <si>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</si>
  <si>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</si>
  <si>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</si>
  <si>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</si>
  <si>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</si>
  <si>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</si>
  <si>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</si>
  <si>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</si>
  <si>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</si>
  <si>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</si>
  <si>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</si>
  <si>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</si>
  <si>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</si>
  <si>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</si>
  <si>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</si>
  <si>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</si>
  <si>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</si>
  <si>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</si>
  <si>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</si>
  <si>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</si>
  <si>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</si>
  <si>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</si>
  <si>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</si>
  <si>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</si>
  <si>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</si>
  <si>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</si>
  <si>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</si>
  <si>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</si>
  <si>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</si>
  <si>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</si>
  <si>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</si>
  <si>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</si>
  <si>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</si>
  <si>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</si>
  <si>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</si>
  <si>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</si>
  <si>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</si>
  <si>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</si>
  <si>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</si>
  <si>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</si>
  <si>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</si>
  <si>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</si>
  <si>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</si>
  <si>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</si>
  <si>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</si>
  <si>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</si>
  <si>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</si>
  <si>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</si>
  <si>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</si>
  <si>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</si>
  <si>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</si>
  <si>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</si>
  <si>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</si>
  <si>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</si>
  <si>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</si>
  <si>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</si>
  <si>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</si>
  <si>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</si>
  <si>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</si>
  <si>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</si>
  <si>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</si>
  <si>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</si>
  <si>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</si>
  <si>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</si>
  <si>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</si>
  <si>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</si>
  <si>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</si>
  <si>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</si>
  <si>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</si>
  <si>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</si>
  <si>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</si>
  <si>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</si>
  <si>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</si>
  <si>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</si>
  <si>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</si>
  <si>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</si>
  <si>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</si>
  <si>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</si>
  <si>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</si>
  <si>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</si>
  <si>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</si>
  <si>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</si>
  <si>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</si>
  <si>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</si>
  <si>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</si>
  <si>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</si>
  <si>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</si>
  <si>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</si>
  <si>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</si>
  <si>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</si>
  <si>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</si>
  <si>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</si>
  <si>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</si>
  <si>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</si>
  <si>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</si>
  <si>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</si>
  <si>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</si>
  <si>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</si>
  <si>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</si>
  <si>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</si>
  <si>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</si>
  <si>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</si>
  <si>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</si>
  <si>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</si>
  <si>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</si>
  <si>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</si>
  <si>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</si>
  <si>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</si>
  <si>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</si>
  <si>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</si>
  <si>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</si>
  <si>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</si>
  <si>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</si>
  <si>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</si>
  <si>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</si>
  <si>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</si>
  <si>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</si>
  <si>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</si>
  <si>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</si>
  <si>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</si>
  <si>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</si>
  <si>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</si>
  <si>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</si>
  <si>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</si>
  <si>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</si>
  <si>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</si>
  <si>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</si>
  <si>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</si>
  <si>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</si>
  <si>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</si>
  <si>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</si>
  <si>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</si>
  <si>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</si>
  <si>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</si>
  <si>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</si>
  <si>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</si>
  <si>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</si>
  <si>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</si>
  <si>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</si>
  <si>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</si>
  <si>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</si>
  <si>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</si>
  <si>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</si>
  <si>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</si>
  <si>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</si>
  <si>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</si>
  <si>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</si>
  <si>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</si>
  <si>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</si>
  <si>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</si>
  <si>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</si>
  <si>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</si>
  <si>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</si>
  <si>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</si>
  <si>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</si>
  <si>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</si>
  <si>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</si>
  <si>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</si>
  <si>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</si>
  <si>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</si>
  <si>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</si>
  <si>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</si>
  <si>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</si>
  <si>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</si>
  <si>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</si>
  <si>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</si>
  <si>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</si>
  <si>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</si>
  <si>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</si>
  <si>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</si>
  <si>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</si>
  <si>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</si>
  <si>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</si>
  <si>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</si>
  <si>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</si>
  <si>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</si>
  <si>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</si>
  <si>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</si>
  <si>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</si>
  <si>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</si>
  <si>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</si>
  <si>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</si>
  <si>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</si>
  <si>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</si>
  <si>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</si>
  <si>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</si>
  <si>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</si>
  <si>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</si>
  <si>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</si>
  <si>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</si>
  <si>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</si>
  <si>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</si>
  <si>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</si>
  <si>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</si>
  <si>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</si>
  <si>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</si>
  <si>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</si>
  <si>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</si>
  <si>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</si>
  <si>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</si>
  <si>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</si>
  <si>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</si>
  <si>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</si>
  <si>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</si>
  <si>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</si>
  <si>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</si>
  <si>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</si>
  <si>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</si>
  <si>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</si>
  <si>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</si>
  <si>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</si>
  <si>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</si>
  <si>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</si>
  <si>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</si>
  <si>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</si>
  <si>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</si>
  <si>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</si>
  <si>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</si>
  <si>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</si>
  <si>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</si>
  <si>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</si>
  <si>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</si>
  <si>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</si>
  <si>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</si>
  <si>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</si>
  <si>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</si>
  <si>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</si>
  <si>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</si>
  <si>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</si>
  <si>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</si>
  <si>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</si>
  <si>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</si>
  <si>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</si>
  <si>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</si>
  <si>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</si>
  <si>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</si>
  <si>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</si>
  <si>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</si>
  <si>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</si>
  <si>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</si>
  <si>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</si>
  <si>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</si>
  <si>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</si>
  <si>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</si>
  <si>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</si>
  <si>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</si>
  <si>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</si>
  <si>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</si>
  <si>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</si>
  <si>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</si>
  <si>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</si>
  <si>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</si>
  <si>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</si>
  <si>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</si>
  <si>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</si>
  <si>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</si>
  <si>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</si>
  <si>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</si>
  <si>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</si>
  <si>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</si>
  <si>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</si>
  <si>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</si>
  <si>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</si>
  <si>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</si>
  <si>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</si>
  <si>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</si>
  <si>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</si>
  <si>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</si>
  <si>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</si>
  <si>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</si>
  <si>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</si>
  <si>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</si>
  <si>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</si>
  <si>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</si>
  <si>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</si>
  <si>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</si>
  <si>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</si>
  <si>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</si>
  <si>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</si>
  <si>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</si>
  <si>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</si>
  <si>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</si>
  <si>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</si>
  <si>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</si>
  <si>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</si>
  <si>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</si>
  <si>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</si>
  <si>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</si>
  <si>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</si>
  <si>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</si>
  <si>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</si>
  <si>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</si>
  <si>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</si>
  <si>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</si>
  <si>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</si>
  <si>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</si>
  <si>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</si>
  <si>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</si>
  <si>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</si>
  <si>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</si>
  <si>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</si>
  <si>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</si>
  <si>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</si>
  <si>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</si>
  <si>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</si>
  <si>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</si>
  <si>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</si>
  <si>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</si>
  <si>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</si>
  <si>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</si>
  <si>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</si>
  <si>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</si>
  <si>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</si>
  <si>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</si>
  <si>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</si>
  <si>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</si>
  <si>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</si>
  <si>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</si>
  <si>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</si>
  <si>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</si>
  <si>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</si>
  <si>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</si>
  <si>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</si>
  <si>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</si>
  <si>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</si>
  <si>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</si>
  <si>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</si>
  <si>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</si>
  <si>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</si>
  <si>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</si>
  <si>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</si>
  <si>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</si>
  <si>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</si>
  <si>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</si>
  <si>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</si>
  <si>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</si>
  <si>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</si>
  <si>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</si>
  <si>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</si>
  <si>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</si>
  <si>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</si>
  <si>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</si>
  <si>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</si>
  <si>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</si>
  <si>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</si>
  <si>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</si>
  <si>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</si>
  <si>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</si>
  <si>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</si>
  <si>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</si>
  <si>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</si>
  <si>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</si>
  <si>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</si>
  <si>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</si>
  <si>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</si>
  <si>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</si>
  <si>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</si>
  <si>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</si>
  <si>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</si>
  <si>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</si>
  <si>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</si>
  <si>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</si>
  <si>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</si>
  <si>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</si>
  <si>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</si>
  <si>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</si>
  <si>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</si>
  <si>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</si>
  <si>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</si>
  <si>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</si>
  <si>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</si>
  <si>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</si>
  <si>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</si>
  <si>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</si>
  <si>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</si>
  <si>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</si>
  <si>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</si>
  <si>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</si>
  <si>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</si>
  <si>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</si>
  <si>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</si>
  <si>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</si>
  <si>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</si>
  <si>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</si>
  <si>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</si>
  <si>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</si>
  <si>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</si>
  <si>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</si>
  <si>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</si>
  <si>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</si>
  <si>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</si>
  <si>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</si>
  <si>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</si>
  <si>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</si>
  <si>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</si>
  <si>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</si>
  <si>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</si>
  <si>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</si>
  <si>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</si>
  <si>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</si>
  <si>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</si>
  <si>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</si>
  <si>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</si>
  <si>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</si>
  <si>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</si>
  <si>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</si>
  <si>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</si>
  <si>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</si>
  <si>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</si>
  <si>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</si>
  <si>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</si>
  <si>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</si>
  <si>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</si>
  <si>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</si>
  <si>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</si>
  <si>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</si>
  <si>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</si>
  <si>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</si>
  <si>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</si>
  <si>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</si>
  <si>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</si>
  <si>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</si>
  <si>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</si>
  <si>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</si>
  <si>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</si>
  <si>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</si>
  <si>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</si>
  <si>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</si>
  <si>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</si>
  <si>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</si>
  <si>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</si>
  <si>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</si>
  <si>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</si>
  <si>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</si>
  <si>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</si>
  <si>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</si>
  <si>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</si>
  <si>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</si>
  <si>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</si>
  <si>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</si>
  <si>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</si>
  <si>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</si>
  <si>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</si>
  <si>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</si>
  <si>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</si>
  <si>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</si>
  <si>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</si>
  <si>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</si>
  <si>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</si>
  <si>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</si>
  <si>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</si>
  <si>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</si>
  <si>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</si>
  <si>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</si>
  <si>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</si>
  <si>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</si>
  <si>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</si>
  <si>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</si>
  <si>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</si>
  <si>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</si>
  <si>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</si>
  <si>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</si>
  <si>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</si>
  <si>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</si>
  <si>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</si>
  <si>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</si>
  <si>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</si>
  <si>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</si>
  <si>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</si>
  <si>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</si>
  <si>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</si>
  <si>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</si>
  <si>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</si>
  <si>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</si>
  <si>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</si>
  <si>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</si>
  <si>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</si>
  <si>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</si>
  <si>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</si>
  <si>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</si>
  <si>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</si>
  <si>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</si>
  <si>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</si>
  <si>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</si>
  <si>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</si>
  <si>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</si>
  <si>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</si>
  <si>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</si>
  <si>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</si>
  <si>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</si>
  <si>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</si>
  <si>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</si>
  <si>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</si>
  <si>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</si>
  <si>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</si>
  <si>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</si>
  <si>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</si>
  <si>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</si>
  <si>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</si>
  <si>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</si>
  <si>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</si>
  <si>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</si>
  <si>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</si>
  <si>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</si>
  <si>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</si>
  <si>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</si>
  <si>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</si>
  <si>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</si>
  <si>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</si>
  <si>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</si>
  <si>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</si>
  <si>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</si>
  <si>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</si>
  <si>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</si>
  <si>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</si>
  <si>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</si>
  <si>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</si>
  <si>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</si>
  <si>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</si>
  <si>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</si>
  <si>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</si>
  <si>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</si>
  <si>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</si>
  <si>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</si>
  <si>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</si>
  <si>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</si>
  <si>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</si>
  <si>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</si>
  <si>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</si>
  <si>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</si>
  <si>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</si>
  <si>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</si>
  <si>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</si>
  <si>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</si>
  <si>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</si>
  <si>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</si>
  <si>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</si>
  <si>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</si>
  <si>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</si>
  <si>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</si>
  <si>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</si>
  <si>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</si>
  <si>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</si>
  <si>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</si>
  <si>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</si>
  <si>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</si>
  <si>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</si>
  <si>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</si>
  <si>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</si>
  <si>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</si>
  <si>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</si>
  <si>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</si>
  <si>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</si>
  <si>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</si>
  <si>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</si>
  <si>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</si>
  <si>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</si>
  <si>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</si>
  <si>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</si>
  <si>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</si>
  <si>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</si>
  <si>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</si>
  <si>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</si>
  <si>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</si>
  <si>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</si>
  <si>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</si>
  <si>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</si>
  <si>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</si>
  <si>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</si>
  <si>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</si>
  <si>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</si>
  <si>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</si>
  <si>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</si>
  <si>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</si>
  <si>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</si>
  <si>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</si>
  <si>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</si>
  <si>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</si>
  <si>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</si>
  <si>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</si>
  <si>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</si>
  <si>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</si>
  <si>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</si>
  <si>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</si>
  <si>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</si>
  <si>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</si>
  <si>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</si>
  <si>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</si>
  <si>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</si>
  <si>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</si>
  <si>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</si>
  <si>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</si>
  <si>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</si>
  <si>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</si>
  <si>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</si>
  <si>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</si>
  <si>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</si>
  <si>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</si>
  <si>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</si>
  <si>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</si>
  <si>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</si>
  <si>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</si>
  <si>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</si>
  <si>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</si>
  <si>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</si>
  <si>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</si>
  <si>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</si>
  <si>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</si>
  <si>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</si>
  <si>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</si>
  <si>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</si>
  <si>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</si>
  <si>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</si>
  <si>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</si>
  <si>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</si>
  <si>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</si>
  <si>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</si>
  <si>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</si>
  <si>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</si>
  <si>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</si>
  <si>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</si>
  <si>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</si>
  <si>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</si>
  <si>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</si>
  <si>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</si>
  <si>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</si>
  <si>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</si>
  <si>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</si>
  <si>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</si>
  <si>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</si>
  <si>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</si>
  <si>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</si>
  <si>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</si>
  <si>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</si>
  <si>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</si>
  <si>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</si>
  <si>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</si>
  <si>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</si>
  <si>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</si>
  <si>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</si>
  <si>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</si>
  <si>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</si>
  <si>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</si>
  <si>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</si>
  <si>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</si>
  <si>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</si>
  <si>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</si>
  <si>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</si>
  <si>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</si>
  <si>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</si>
  <si>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</si>
  <si>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</si>
  <si>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</si>
  <si>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</si>
  <si>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</si>
  <si>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</si>
  <si>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</si>
  <si>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</si>
  <si>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</si>
  <si>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</si>
  <si>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</si>
  <si>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</si>
  <si>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</si>
  <si>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</si>
  <si>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</si>
  <si>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</si>
  <si>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</si>
  <si>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</si>
  <si>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</si>
  <si>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</si>
  <si>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</si>
  <si>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</si>
  <si>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</si>
  <si>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</si>
  <si>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</si>
  <si>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</si>
  <si>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</si>
  <si>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</si>
  <si>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</si>
  <si>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</si>
  <si>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</si>
  <si>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</si>
  <si>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</si>
  <si>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</si>
  <si>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</si>
  <si>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</si>
  <si>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</si>
  <si>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</si>
  <si>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</si>
  <si>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</si>
  <si>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</si>
  <si>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</si>
  <si>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</si>
  <si>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</si>
  <si>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</si>
  <si>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</si>
  <si>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</si>
  <si>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</si>
  <si>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</si>
  <si>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</si>
  <si>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</si>
  <si>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</si>
  <si>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</si>
  <si>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</si>
  <si>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</si>
  <si>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</si>
  <si>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</si>
  <si>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</si>
  <si>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</si>
  <si>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</si>
  <si>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</si>
  <si>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</si>
  <si>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</si>
  <si>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</si>
  <si>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</si>
  <si>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</si>
  <si>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</si>
  <si>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</si>
  <si>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</si>
  <si>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</si>
  <si>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</si>
  <si>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</si>
  <si>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</si>
  <si>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</si>
  <si>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</si>
  <si>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</si>
  <si>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</si>
  <si>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</si>
  <si>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</si>
  <si>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</si>
  <si>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</si>
  <si>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</si>
  <si>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</si>
  <si>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</si>
  <si>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</si>
  <si>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</si>
  <si>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</si>
  <si>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</si>
  <si>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</si>
  <si>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</si>
  <si>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</si>
  <si>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</si>
  <si>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</si>
  <si>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</si>
  <si>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</si>
  <si>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</si>
  <si>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</si>
  <si>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</si>
  <si>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</si>
  <si>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</si>
  <si>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</si>
  <si>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</si>
  <si>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</si>
  <si>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</si>
  <si>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</si>
  <si>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</si>
  <si>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</si>
  <si>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</si>
  <si>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</si>
  <si>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</si>
  <si>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</si>
  <si>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</si>
  <si>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</si>
  <si>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</si>
  <si>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</si>
  <si>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</si>
  <si>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</si>
  <si>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</si>
  <si>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</si>
  <si>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</si>
  <si>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</si>
  <si>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</si>
  <si>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</si>
  <si>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</si>
  <si>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</si>
  <si>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</si>
  <si>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</si>
  <si>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</si>
  <si>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</si>
  <si>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</si>
  <si>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</si>
  <si>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</si>
  <si>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</si>
  <si>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</si>
  <si>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</si>
  <si>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</si>
  <si>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</si>
  <si>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</si>
  <si>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</si>
  <si>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</si>
  <si>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</si>
  <si>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</si>
  <si>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</si>
  <si>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</si>
  <si>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</si>
  <si>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</si>
  <si>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</si>
  <si>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</si>
  <si>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</si>
  <si>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</si>
  <si>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</si>
  <si>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</si>
  <si>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</si>
  <si>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</si>
  <si>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</si>
  <si>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</si>
  <si>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</si>
  <si>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</si>
  <si>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</si>
  <si>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</si>
  <si>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</si>
  <si>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</si>
  <si>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</si>
  <si>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</si>
  <si>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</si>
  <si>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</si>
  <si>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</si>
  <si>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</si>
  <si>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</si>
  <si>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</si>
  <si>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</si>
  <si>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</si>
  <si>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</si>
  <si>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</si>
  <si>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</si>
  <si>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</si>
  <si>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</si>
  <si>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</si>
  <si>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</si>
  <si>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</si>
  <si>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</si>
  <si>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</si>
  <si>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</si>
  <si>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</si>
  <si>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</si>
  <si>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</si>
  <si>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</si>
  <si>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</si>
  <si>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</si>
  <si>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</si>
  <si>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</si>
  <si>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</si>
  <si>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</si>
  <si>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</si>
  <si>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</si>
  <si>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</si>
  <si>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</si>
  <si>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</si>
  <si>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</si>
  <si>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</si>
  <si>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</si>
  <si>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</si>
  <si>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</si>
  <si>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</si>
  <si>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</si>
  <si>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</si>
  <si>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</si>
  <si>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</si>
  <si>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</si>
  <si>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</si>
  <si>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</si>
  <si>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</si>
  <si>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</si>
  <si>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</si>
  <si>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</si>
  <si>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</si>
  <si>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</si>
  <si>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</si>
  <si>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</si>
  <si>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</si>
  <si>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</si>
  <si>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</si>
  <si>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</si>
  <si>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</si>
  <si>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</si>
  <si>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</si>
  <si>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</si>
  <si>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</si>
  <si>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</si>
  <si>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</si>
  <si>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</si>
  <si>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</si>
  <si>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</si>
  <si>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</si>
  <si>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</si>
  <si>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</si>
  <si>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</si>
  <si>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</si>
  <si>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</si>
  <si>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</si>
  <si>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</si>
  <si>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</si>
  <si>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</si>
  <si>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</si>
  <si>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</si>
  <si>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</si>
  <si>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</si>
  <si>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</si>
  <si>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</si>
  <si>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</si>
  <si>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</si>
  <si>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</si>
  <si>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</si>
  <si>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</si>
  <si>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</si>
  <si>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</si>
  <si>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</si>
  <si>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</si>
  <si>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</si>
  <si>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</si>
  <si>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</si>
  <si>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</si>
  <si>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</si>
  <si>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</si>
  <si>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</si>
  <si>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</si>
  <si>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</si>
  <si>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</si>
  <si>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</si>
  <si>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</si>
  <si>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</si>
  <si>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</si>
  <si>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</si>
  <si>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</si>
  <si>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</si>
  <si>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</si>
  <si>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</si>
  <si>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</si>
  <si>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</si>
  <si>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</si>
  <si>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</si>
  <si>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</si>
  <si>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</si>
  <si>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</si>
  <si>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</si>
  <si>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</si>
  <si>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</si>
  <si>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</si>
  <si>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</si>
  <si>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</si>
  <si>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</si>
  <si>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</si>
  <si>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</si>
  <si>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</si>
  <si>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</si>
  <si>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</si>
  <si>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</si>
  <si>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</si>
  <si>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</si>
  <si>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</si>
  <si>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</si>
  <si>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</si>
  <si>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</si>
  <si>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</si>
  <si>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</si>
  <si>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</si>
  <si>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</si>
  <si>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</si>
  <si>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</si>
  <si>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</si>
  <si>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</si>
  <si>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</si>
  <si>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</si>
  <si>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</si>
  <si>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</si>
  <si>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</si>
  <si>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</si>
  <si>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</si>
  <si>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</si>
  <si>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</si>
  <si>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</si>
  <si>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</si>
  <si>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</si>
  <si>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</si>
  <si>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</si>
  <si>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</si>
  <si>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</si>
  <si>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</si>
  <si>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</si>
  <si>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</si>
  <si>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</si>
  <si>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</si>
  <si>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</si>
  <si>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</si>
  <si>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</si>
  <si>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</si>
  <si>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</si>
  <si>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</si>
  <si>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</si>
  <si>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</si>
  <si>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</si>
  <si>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</si>
  <si>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</si>
  <si>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</si>
  <si>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</si>
  <si>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</si>
  <si>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</si>
  <si>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</si>
  <si>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</si>
  <si>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</si>
  <si>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</si>
  <si>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</si>
  <si>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</si>
  <si>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</si>
  <si>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</si>
  <si>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</si>
  <si>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</si>
  <si>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</si>
  <si>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</si>
  <si>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</si>
  <si>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</si>
  <si>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</si>
  <si>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</si>
  <si>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</si>
  <si>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</si>
  <si>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</si>
  <si>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</si>
  <si>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</si>
  <si>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</si>
  <si>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</si>
  <si>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</si>
  <si>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</si>
  <si>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</si>
  <si>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</si>
  <si>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</si>
  <si>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</si>
  <si>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</si>
  <si>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</si>
  <si>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</si>
  <si>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</si>
  <si>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</si>
  <si>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</si>
  <si>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</si>
  <si>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</si>
  <si>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</si>
  <si>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</si>
  <si>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</si>
  <si>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</si>
  <si>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</si>
  <si>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</si>
  <si>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</si>
  <si>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</si>
  <si>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</si>
  <si>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</si>
  <si>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</si>
  <si>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</si>
  <si>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</si>
  <si>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</si>
  <si>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</si>
  <si>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</si>
  <si>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</si>
  <si>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</si>
  <si>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</si>
  <si>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</si>
  <si>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</si>
  <si>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</si>
  <si>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</si>
  <si>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</si>
  <si>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</si>
  <si>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</si>
  <si>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</si>
  <si>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</si>
  <si>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</si>
  <si>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</si>
  <si>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</si>
  <si>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</si>
  <si>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</si>
  <si>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</si>
  <si>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</si>
  <si>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</si>
  <si>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</si>
  <si>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</si>
  <si>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</si>
  <si>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</si>
  <si>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</si>
  <si>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</si>
  <si>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</si>
  <si>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</si>
  <si>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</si>
  <si>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</si>
  <si>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</si>
  <si>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</si>
  <si>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</si>
  <si>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</si>
  <si>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</si>
  <si>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</si>
  <si>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</si>
  <si>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</si>
  <si>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</si>
  <si>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</si>
  <si>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</si>
  <si>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</si>
  <si>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</si>
  <si>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</si>
  <si>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</si>
  <si>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</si>
  <si>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</si>
  <si>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</si>
  <si>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</si>
  <si>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</si>
  <si>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</si>
  <si>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</si>
  <si>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</si>
  <si>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</si>
  <si>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</si>
  <si>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</si>
  <si>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</si>
  <si>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</si>
  <si>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</si>
  <si>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</si>
  <si>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</si>
  <si>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</si>
  <si>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</si>
  <si>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</si>
  <si>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</si>
  <si>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</si>
  <si>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</si>
  <si>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</si>
  <si>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</si>
  <si>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</si>
  <si>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</si>
  <si>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</si>
  <si>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</si>
  <si>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</si>
  <si>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</si>
  <si>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</si>
  <si>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</si>
  <si>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</si>
  <si>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</si>
  <si>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</si>
  <si>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</si>
  <si>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</si>
  <si>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</si>
  <si>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</si>
  <si>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</si>
  <si>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</si>
  <si>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</si>
  <si>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</si>
  <si>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</si>
  <si>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</si>
  <si>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</si>
  <si>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</si>
  <si>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</si>
  <si>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</si>
  <si>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</si>
  <si>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</si>
  <si>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</si>
  <si>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</si>
  <si>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</si>
  <si>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</si>
  <si>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</si>
  <si>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</si>
  <si>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</si>
  <si>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</si>
  <si>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</si>
  <si>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</si>
  <si>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</si>
  <si>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</si>
  <si>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</si>
  <si>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</si>
  <si>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</si>
  <si>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</si>
  <si>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</si>
  <si>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</si>
  <si>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</si>
  <si>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</si>
  <si>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</si>
  <si>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</si>
  <si>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</si>
  <si>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</si>
  <si>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</si>
  <si>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</si>
  <si>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</si>
  <si>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</si>
  <si>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</si>
  <si>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</si>
  <si>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</si>
  <si>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</si>
  <si>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</si>
  <si>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</si>
  <si>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</si>
  <si>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</si>
  <si>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</si>
  <si>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</si>
  <si>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</si>
  <si>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</si>
  <si>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</si>
  <si>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</si>
  <si>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</si>
  <si>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</si>
  <si>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</si>
  <si>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</si>
  <si>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</si>
  <si>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</si>
  <si>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</si>
  <si>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</si>
  <si>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</si>
  <si>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</si>
  <si>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</si>
  <si>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</si>
  <si>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</si>
  <si>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</si>
  <si>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</si>
  <si>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</si>
  <si>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</si>
  <si>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</si>
  <si>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</si>
  <si>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</si>
  <si>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</si>
  <si>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</si>
  <si>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</si>
  <si>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</si>
  <si>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</si>
  <si>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</si>
  <si>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</si>
  <si>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</si>
  <si>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</si>
  <si>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</si>
  <si>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</si>
  <si>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</si>
  <si>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</si>
  <si>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</si>
  <si>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</si>
  <si>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</si>
  <si>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</si>
  <si>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</si>
  <si>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</si>
  <si>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</si>
  <si>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</si>
  <si>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</si>
  <si>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</si>
  <si>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</si>
  <si>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</si>
  <si>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</si>
  <si>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</si>
  <si>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</si>
  <si>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</si>
  <si>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</si>
  <si>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</si>
  <si>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</si>
  <si>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</si>
  <si>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</si>
  <si>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</si>
  <si>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</si>
  <si>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</si>
  <si>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</si>
  <si>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</si>
  <si>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</si>
  <si>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</si>
  <si>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</si>
  <si>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</si>
  <si>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</si>
  <si>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</si>
  <si>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</si>
  <si>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</si>
  <si>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</si>
  <si>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</si>
  <si>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</si>
  <si>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</si>
  <si>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</si>
  <si>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</si>
  <si>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</si>
  <si>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</si>
  <si>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</si>
  <si>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</si>
  <si>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</si>
  <si>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</si>
  <si>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</si>
  <si>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</si>
  <si>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</si>
  <si>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</si>
  <si>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</si>
  <si>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</si>
  <si>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</si>
  <si>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</si>
  <si>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</si>
  <si>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</si>
  <si>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</si>
  <si>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</si>
  <si>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</si>
  <si>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</si>
  <si>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</si>
  <si>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</si>
  <si>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</si>
  <si>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</si>
  <si>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</si>
  <si>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</si>
  <si>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</si>
  <si>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</si>
  <si>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</si>
  <si>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</si>
  <si>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</si>
  <si>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</si>
  <si>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</si>
  <si>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</si>
  <si>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</si>
  <si>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</si>
  <si>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</si>
  <si>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</si>
  <si>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</si>
  <si>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</si>
  <si>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</si>
  <si>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</si>
  <si>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</si>
  <si>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</si>
  <si>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</si>
  <si>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</si>
  <si>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</si>
  <si>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</si>
  <si>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</si>
  <si>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</si>
  <si>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</si>
  <si>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</si>
  <si>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</si>
  <si>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</si>
  <si>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</si>
  <si>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</si>
  <si>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</si>
  <si>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</si>
  <si>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</si>
  <si>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</si>
  <si>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</si>
  <si>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</si>
  <si>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</si>
  <si>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</si>
  <si>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</si>
  <si>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</si>
  <si>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</si>
  <si>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</si>
  <si>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</si>
  <si>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</si>
  <si>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</si>
  <si>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</si>
  <si>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</si>
  <si>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</si>
  <si>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</si>
  <si>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</si>
  <si>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</si>
  <si>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</si>
  <si>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</si>
  <si>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</si>
  <si>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</si>
  <si>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</si>
  <si>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</si>
  <si>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</si>
  <si>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</si>
  <si>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</si>
  <si>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</si>
  <si>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</si>
  <si>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</si>
  <si>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</si>
  <si>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</si>
  <si>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</si>
  <si>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</si>
  <si>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</si>
  <si>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</si>
  <si>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</si>
  <si>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</si>
  <si>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</si>
  <si>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</si>
  <si>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</si>
  <si>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</si>
  <si>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</si>
  <si>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</si>
  <si>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</si>
  <si>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</si>
  <si>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</si>
  <si>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</si>
  <si>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</si>
  <si>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</si>
  <si>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</si>
  <si>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</si>
  <si>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</si>
  <si>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</si>
  <si>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</si>
  <si>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</si>
  <si>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</si>
  <si>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</si>
  <si>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</si>
  <si>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</si>
  <si>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</si>
  <si>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</si>
  <si>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</si>
  <si>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</si>
  <si>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</si>
  <si>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</si>
  <si>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</si>
  <si>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</si>
  <si>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</si>
  <si>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</si>
  <si>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</si>
  <si>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</si>
  <si>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</si>
  <si>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</si>
  <si>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</si>
  <si>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</si>
  <si>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</si>
  <si>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</si>
  <si>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</si>
  <si>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</si>
  <si>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</si>
  <si>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</si>
  <si>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</si>
  <si>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</si>
  <si>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</si>
  <si>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</si>
  <si>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</si>
  <si>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</si>
  <si>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</si>
  <si>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</si>
  <si>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</si>
  <si>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</si>
  <si>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</si>
  <si>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</si>
  <si>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</si>
  <si>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</si>
  <si>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</si>
  <si>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</si>
  <si>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</si>
  <si>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</si>
  <si>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</si>
  <si>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</si>
  <si>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</si>
  <si>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</si>
  <si>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</si>
  <si>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</si>
  <si>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</si>
  <si>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</si>
  <si>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</si>
  <si>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</si>
  <si>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</si>
  <si>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</si>
  <si>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</si>
  <si>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</si>
  <si>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</si>
  <si>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</si>
  <si>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</si>
  <si>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</si>
  <si>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</si>
  <si>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</si>
  <si>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</si>
  <si>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</si>
  <si>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</si>
  <si>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</si>
  <si>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</si>
  <si>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</si>
  <si>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</si>
  <si>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</si>
  <si>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</si>
  <si>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</si>
  <si>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</si>
  <si>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</si>
  <si>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</si>
  <si>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</si>
  <si>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</si>
  <si>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</si>
  <si>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</si>
  <si>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</si>
  <si>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</si>
  <si>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</si>
  <si>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</si>
  <si>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</si>
  <si>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</si>
  <si>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</si>
  <si>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</si>
  <si>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</si>
  <si>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</si>
  <si>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</si>
  <si>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</si>
  <si>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</si>
  <si>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</si>
  <si>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</si>
  <si>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</si>
  <si>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</si>
  <si>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</si>
  <si>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</si>
  <si>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</si>
  <si>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</si>
  <si>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</si>
  <si>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</si>
  <si>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</si>
  <si>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</si>
  <si>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</si>
  <si>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</si>
  <si>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</si>
  <si>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</si>
  <si>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</si>
  <si>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</si>
  <si>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</si>
  <si>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</si>
  <si>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</si>
  <si>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</si>
  <si>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</si>
  <si>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</si>
  <si>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</si>
  <si>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</si>
  <si>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</si>
  <si>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</si>
  <si>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</si>
  <si>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</si>
  <si>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</si>
  <si>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</si>
  <si>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</si>
  <si>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</si>
  <si>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</si>
  <si>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</si>
  <si>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</si>
  <si>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</si>
  <si>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</si>
  <si>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</si>
  <si>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</si>
  <si>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</si>
  <si>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</si>
  <si>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</si>
  <si>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</si>
  <si>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</si>
  <si>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</si>
  <si>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</si>
  <si>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</si>
  <si>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</si>
  <si>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</si>
  <si>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</si>
  <si>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</si>
  <si>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</si>
  <si>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</si>
  <si>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</si>
  <si>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</si>
  <si>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</si>
  <si>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</si>
  <si>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</si>
  <si>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</si>
  <si>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</si>
  <si>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</si>
  <si>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</si>
  <si>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</si>
  <si>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</si>
  <si>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</si>
  <si>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</si>
  <si>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</si>
  <si>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</si>
  <si>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</si>
  <si>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</si>
  <si>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</si>
  <si>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</si>
  <si>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</si>
  <si>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</si>
  <si>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</si>
  <si>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</si>
  <si>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</si>
  <si>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</si>
  <si>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</si>
  <si>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</si>
  <si>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</si>
  <si>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</si>
  <si>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</si>
  <si>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</si>
  <si>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</si>
  <si>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</si>
  <si>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</si>
  <si>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</si>
  <si>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</si>
  <si>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</si>
  <si>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</si>
  <si>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</si>
  <si>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</si>
  <si>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</si>
  <si>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</si>
  <si>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</si>
  <si>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</si>
  <si>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</si>
  <si>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</si>
  <si>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</si>
  <si>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</si>
  <si>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</si>
  <si>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</si>
  <si>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</si>
  <si>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</si>
  <si>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</si>
  <si>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</si>
  <si>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</si>
  <si>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</si>
  <si>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</si>
  <si>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</si>
  <si>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</si>
  <si>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</si>
  <si>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</si>
  <si>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</si>
  <si>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</si>
  <si>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</si>
  <si>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</si>
  <si>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</si>
  <si>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</si>
  <si>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</si>
  <si>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</si>
  <si>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</si>
  <si>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</si>
  <si>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</si>
  <si>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</si>
  <si>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</si>
  <si>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</si>
  <si>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</si>
  <si>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</si>
  <si>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</si>
  <si>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</si>
  <si>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</si>
  <si>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</si>
  <si>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</si>
  <si>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</si>
  <si>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</si>
  <si>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</si>
  <si>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</si>
  <si>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</si>
  <si>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</si>
  <si>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</si>
  <si>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</si>
  <si>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</si>
  <si>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</si>
  <si>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</si>
  <si>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</si>
  <si>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</si>
  <si>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</si>
  <si>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</si>
  <si>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</si>
  <si>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</si>
  <si>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</si>
  <si>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</si>
  <si>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</si>
  <si>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</si>
  <si>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</si>
  <si>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</si>
  <si>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</si>
  <si>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</si>
  <si>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</si>
  <si>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</si>
  <si>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</si>
  <si>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</si>
  <si>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</si>
  <si>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</si>
  <si>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</si>
  <si>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</si>
  <si>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</si>
  <si>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</si>
  <si>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</si>
  <si>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</si>
  <si>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</si>
  <si>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</si>
  <si>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</si>
  <si>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</si>
  <si>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</si>
  <si>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</si>
  <si>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</si>
  <si>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</si>
  <si>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</si>
  <si>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</si>
  <si>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</si>
  <si>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</si>
  <si>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</si>
  <si>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</si>
  <si>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</si>
  <si>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</si>
  <si>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</si>
  <si>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</si>
  <si>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</si>
  <si>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</si>
  <si>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</si>
  <si>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</si>
  <si>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</si>
  <si>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</si>
  <si>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</si>
  <si>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</si>
  <si>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</si>
  <si>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</si>
  <si>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</si>
  <si>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</si>
  <si>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</si>
  <si>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</si>
  <si>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</si>
  <si>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</si>
  <si>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</si>
  <si>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</si>
  <si>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</si>
  <si>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</si>
  <si>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</si>
  <si>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</si>
  <si>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</si>
  <si>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</si>
  <si>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</si>
  <si>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</si>
  <si>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</si>
  <si>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</si>
  <si>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</si>
  <si>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</si>
  <si>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</si>
  <si>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</si>
  <si>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</si>
  <si>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</si>
  <si>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</si>
  <si>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</si>
  <si>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</si>
  <si>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</si>
  <si>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</si>
  <si>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</si>
  <si>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</si>
  <si>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</si>
  <si>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</si>
  <si>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</si>
  <si>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</si>
  <si>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</si>
  <si>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</si>
  <si>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</si>
  <si>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</si>
  <si>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</si>
  <si>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</si>
  <si>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</si>
  <si>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</si>
  <si>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</si>
  <si>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</si>
  <si>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</si>
  <si>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</si>
  <si>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</si>
  <si>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</si>
  <si>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</si>
  <si>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</si>
  <si>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</si>
  <si>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</si>
  <si>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</si>
  <si>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</si>
  <si>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</si>
  <si>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</si>
  <si>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</si>
  <si>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</si>
  <si>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</si>
  <si>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</si>
  <si>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</si>
  <si>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</si>
  <si>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</si>
  <si>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</si>
  <si>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</si>
  <si>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</si>
  <si>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</si>
  <si>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</si>
  <si>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</si>
  <si>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</si>
  <si>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</si>
  <si>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</si>
  <si>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</si>
  <si>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</si>
  <si>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</si>
  <si>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</si>
  <si>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</si>
  <si>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</si>
  <si>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</si>
  <si>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</si>
  <si>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</si>
  <si>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</si>
  <si>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</si>
  <si>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</si>
  <si>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</si>
  <si>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</si>
  <si>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</si>
  <si>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</si>
  <si>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</si>
  <si>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</si>
  <si>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</si>
  <si>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</si>
  <si>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</si>
  <si>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</si>
  <si>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</si>
  <si>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</si>
  <si>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</si>
  <si>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</si>
  <si>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</si>
  <si>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</si>
  <si>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</si>
  <si>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</si>
  <si>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</si>
  <si>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</si>
  <si>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</si>
  <si>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</si>
  <si>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</si>
  <si>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</si>
  <si>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</si>
  <si>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</si>
  <si>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</si>
  <si>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</si>
  <si>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</si>
  <si>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</si>
  <si>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</si>
  <si>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</si>
  <si>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</si>
  <si>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</si>
  <si>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</si>
  <si>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</si>
  <si>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</si>
  <si>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</si>
  <si>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</si>
  <si>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</si>
  <si>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</si>
  <si>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</si>
  <si>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</si>
  <si>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</si>
  <si>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</si>
  <si>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</si>
  <si>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</si>
  <si>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</si>
  <si>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</si>
  <si>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</si>
  <si>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</si>
  <si>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</si>
  <si>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</si>
  <si>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</si>
  <si>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</si>
  <si>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</si>
  <si>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</si>
  <si>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</si>
  <si>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</si>
  <si>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</si>
  <si>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</si>
  <si>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</si>
  <si>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</si>
  <si>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</si>
  <si>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</si>
  <si>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</si>
  <si>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</si>
  <si>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</si>
  <si>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</si>
  <si>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</si>
  <si>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</si>
  <si>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</si>
  <si>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</si>
  <si>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</si>
  <si>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</si>
  <si>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</si>
  <si>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</si>
  <si>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</si>
  <si>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</si>
  <si>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</si>
  <si>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</si>
  <si>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</si>
  <si>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</si>
  <si>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</si>
  <si>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</si>
  <si>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</si>
  <si>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</si>
  <si>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</si>
  <si>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</si>
  <si>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</si>
  <si>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</si>
  <si>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</si>
  <si>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</si>
  <si>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</si>
  <si>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</si>
  <si>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</si>
  <si>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</si>
  <si>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</si>
  <si>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</si>
  <si>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</si>
  <si>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</si>
  <si>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</si>
  <si>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</si>
  <si>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</si>
  <si>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</si>
  <si>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</si>
  <si>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</si>
  <si>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</si>
  <si>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</si>
  <si>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</si>
  <si>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</si>
  <si>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</si>
  <si>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</si>
  <si>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</si>
  <si>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</si>
  <si>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</si>
  <si>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</si>
  <si>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</si>
  <si>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</si>
  <si>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</si>
  <si>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</si>
  <si>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</si>
  <si>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</si>
  <si>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</si>
  <si>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</si>
  <si>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</si>
  <si>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</si>
  <si>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</si>
  <si>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</si>
  <si>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</si>
  <si>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</si>
  <si>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</si>
  <si>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</si>
  <si>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</si>
  <si>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</si>
  <si>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</si>
  <si>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</si>
  <si>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</si>
  <si>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</si>
  <si>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</si>
  <si>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</si>
  <si>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</si>
  <si>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</si>
  <si>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</si>
  <si>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</si>
  <si>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</si>
  <si>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</si>
  <si>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</si>
  <si>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</si>
  <si>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</si>
  <si>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</si>
  <si>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</si>
  <si>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</si>
  <si>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</si>
  <si>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</si>
  <si>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</si>
  <si>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</si>
  <si>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</si>
  <si>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</si>
  <si>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</si>
  <si>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</si>
  <si>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</si>
  <si>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</si>
  <si>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</si>
  <si>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</si>
  <si>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</si>
  <si>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</si>
  <si>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</si>
  <si>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</si>
  <si>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</si>
  <si>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</si>
  <si>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</si>
  <si>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</si>
  <si>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</si>
  <si>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</si>
  <si>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</si>
  <si>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</si>
  <si>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</si>
  <si>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</si>
  <si>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</si>
  <si>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</si>
  <si>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</si>
  <si>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</si>
  <si>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</si>
  <si>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</si>
  <si>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</si>
  <si>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</si>
  <si>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</si>
  <si>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</si>
  <si>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</si>
  <si>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</si>
  <si>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</si>
  <si>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</si>
  <si>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</si>
  <si>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</si>
  <si>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</si>
  <si>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</si>
  <si>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</si>
  <si>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</si>
  <si>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</si>
  <si>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</si>
  <si>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</si>
  <si>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</si>
  <si>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</si>
  <si>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</si>
  <si>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</si>
  <si>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</si>
  <si>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</si>
  <si>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</si>
  <si>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</si>
  <si>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</si>
  <si>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</si>
  <si>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</si>
  <si>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</si>
  <si>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</si>
  <si>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</si>
  <si>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</si>
  <si>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</si>
  <si>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</si>
  <si>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</si>
  <si>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</si>
  <si>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</si>
  <si>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</si>
  <si>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</si>
  <si>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</si>
  <si>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</si>
  <si>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</si>
  <si>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</si>
  <si>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</si>
  <si>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</si>
  <si>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</si>
  <si>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</si>
  <si>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</si>
  <si>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</si>
  <si>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</si>
  <si>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</si>
  <si>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</si>
  <si>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</si>
  <si>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</si>
  <si>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</si>
  <si>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</si>
  <si>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</si>
  <si>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</si>
  <si>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</si>
  <si>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</si>
  <si>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</si>
  <si>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</si>
  <si>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</si>
  <si>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</si>
  <si>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</si>
  <si>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</si>
  <si>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</si>
  <si>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</si>
  <si>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</si>
  <si>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</si>
  <si>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</si>
  <si>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</si>
  <si>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</si>
  <si>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</si>
  <si>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</si>
  <si>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</si>
  <si>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</si>
  <si>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</si>
  <si>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</si>
  <si>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</si>
  <si>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</si>
  <si>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</si>
  <si>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</si>
  <si>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</si>
  <si>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</si>
  <si>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</si>
  <si>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</si>
  <si>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</si>
  <si>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</si>
  <si>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</si>
  <si>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</si>
  <si>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</si>
  <si>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</si>
  <si>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</si>
  <si>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</si>
  <si>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</si>
  <si>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</si>
  <si>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</si>
  <si>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</si>
  <si>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</si>
  <si>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</si>
  <si>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</si>
  <si>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</si>
  <si>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</si>
  <si>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</si>
  <si>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</si>
  <si>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</si>
  <si>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</si>
  <si>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</si>
  <si>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</si>
  <si>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</si>
  <si>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</si>
  <si>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</si>
  <si>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</si>
  <si>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</si>
  <si>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</si>
  <si>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</si>
  <si>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</si>
  <si>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</si>
  <si>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</si>
  <si>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</si>
  <si>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</si>
  <si>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</si>
  <si>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</si>
  <si>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</si>
  <si>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</si>
  <si>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</si>
  <si>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</si>
  <si>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</si>
  <si>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</si>
  <si>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</si>
  <si>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</si>
  <si>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</si>
  <si>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</si>
  <si>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</si>
  <si>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</si>
  <si>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</si>
  <si>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</si>
  <si>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</si>
  <si>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</si>
  <si>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</si>
  <si>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</si>
  <si>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</si>
  <si>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</si>
  <si>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</si>
  <si>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</si>
  <si>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</si>
  <si>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</si>
  <si>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</si>
  <si>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</si>
  <si>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</si>
  <si>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</si>
  <si>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</si>
  <si>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</si>
  <si>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</si>
  <si>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</si>
  <si>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</si>
  <si>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</si>
  <si>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</si>
  <si>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</si>
  <si>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</si>
  <si>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</si>
  <si>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</si>
  <si>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</si>
  <si>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</si>
  <si>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</si>
  <si>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</si>
  <si>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</si>
  <si>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</si>
  <si>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</si>
  <si>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</si>
  <si>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</si>
  <si>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</si>
  <si>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</si>
  <si>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</si>
  <si>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</si>
  <si>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</si>
  <si>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</si>
  <si>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</si>
  <si>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</si>
  <si>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</si>
  <si>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</si>
  <si>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</si>
  <si>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</si>
  <si>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</si>
  <si>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</si>
  <si>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</si>
  <si>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</si>
  <si>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</si>
  <si>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</si>
  <si>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</si>
  <si>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</si>
  <si>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</si>
  <si>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</si>
  <si>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</si>
  <si>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</si>
  <si>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</si>
  <si>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</si>
  <si>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</si>
  <si>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</si>
  <si>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</si>
  <si>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</si>
  <si>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</si>
  <si>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</si>
  <si>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</si>
  <si>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</si>
  <si>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</si>
  <si>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</si>
  <si>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</si>
  <si>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</si>
  <si>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</si>
  <si>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</si>
  <si>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</si>
  <si>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</si>
  <si>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</si>
  <si>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</si>
  <si>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</si>
  <si>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</si>
  <si>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</si>
  <si>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</si>
  <si>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</si>
  <si>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</si>
  <si>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</si>
  <si>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</si>
  <si>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</si>
  <si>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</si>
  <si>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</si>
  <si>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</si>
  <si>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</si>
  <si>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</si>
  <si>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</si>
  <si>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</si>
  <si>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</si>
  <si>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</si>
  <si>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</si>
  <si>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</si>
  <si>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</si>
  <si>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</si>
  <si>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</si>
  <si>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</si>
  <si>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</si>
  <si>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</si>
  <si>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</si>
  <si>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</si>
  <si>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</si>
  <si>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</si>
  <si>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</si>
  <si>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</si>
  <si>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</si>
  <si>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</si>
  <si>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</si>
  <si>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</si>
  <si>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</si>
  <si>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</si>
  <si>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</si>
  <si>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</si>
  <si>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</si>
  <si>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</si>
  <si>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</si>
  <si>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</si>
  <si>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</si>
  <si>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</si>
  <si>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</si>
  <si>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</si>
  <si>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</si>
  <si>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</si>
  <si>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</si>
  <si>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</si>
  <si>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</si>
  <si>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</si>
  <si>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</si>
  <si>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</si>
  <si>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</si>
  <si>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</si>
  <si>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</si>
  <si>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</si>
  <si>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</si>
  <si>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</si>
  <si>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</si>
  <si>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</si>
  <si>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</si>
  <si>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</si>
  <si>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</si>
  <si>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</si>
  <si>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</si>
  <si>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</si>
  <si>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</si>
  <si>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</si>
  <si>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</si>
  <si>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</si>
  <si>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</si>
  <si>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</si>
  <si>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</si>
  <si>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</si>
  <si>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</si>
  <si>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</si>
  <si>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</si>
  <si>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</si>
  <si>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</si>
  <si>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</si>
  <si>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</si>
  <si>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</si>
  <si>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</si>
  <si>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</si>
  <si>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</si>
  <si>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</si>
  <si>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</si>
  <si>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</si>
  <si>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</si>
  <si>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</si>
  <si>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</si>
  <si>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</si>
  <si>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</si>
  <si>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</si>
  <si>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</si>
  <si>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</si>
  <si>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</si>
  <si>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</si>
  <si>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</si>
  <si>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</si>
  <si>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</si>
  <si>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</si>
  <si>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</si>
  <si>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</si>
  <si>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</si>
  <si>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</si>
  <si>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</si>
  <si>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</si>
  <si>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</si>
  <si>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</si>
  <si>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</si>
  <si>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</si>
  <si>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</si>
  <si>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</si>
  <si>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</si>
  <si>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</si>
  <si>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</si>
  <si>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</si>
  <si>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</si>
  <si>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</si>
  <si>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</si>
  <si>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</si>
  <si>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</si>
  <si>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</si>
  <si>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</si>
  <si>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</si>
  <si>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</si>
  <si>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</si>
  <si>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</si>
  <si>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</si>
  <si>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</si>
  <si>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</si>
  <si>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</si>
  <si>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</si>
  <si>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</si>
  <si>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</si>
  <si>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</si>
  <si>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</si>
  <si>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</si>
  <si>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</si>
  <si>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</si>
  <si>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</si>
  <si>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</si>
  <si>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</si>
  <si>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</si>
  <si>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</si>
  <si>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</si>
  <si>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</si>
  <si>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</si>
  <si>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</si>
  <si>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</si>
  <si>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</si>
  <si>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</si>
  <si>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</si>
  <si>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</si>
  <si>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</si>
  <si>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</si>
  <si>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</si>
  <si>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</si>
  <si>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</si>
  <si>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</si>
  <si>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</si>
  <si>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</si>
  <si>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</si>
  <si>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</si>
  <si>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</si>
  <si>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</si>
  <si>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</si>
  <si>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</si>
  <si>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</si>
  <si>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</si>
  <si>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</si>
  <si>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</si>
  <si>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</si>
  <si>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</si>
  <si>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</si>
  <si>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</si>
  <si>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</si>
  <si>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</si>
  <si>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</si>
  <si>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</si>
  <si>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</si>
  <si>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</si>
  <si>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</si>
  <si>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</si>
  <si>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</si>
  <si>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</si>
  <si>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</si>
  <si>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</si>
  <si>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</si>
  <si>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</si>
  <si>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</si>
  <si>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</si>
  <si>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</si>
  <si>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</si>
  <si>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</si>
  <si>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</si>
  <si>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</si>
  <si>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</si>
  <si>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</si>
  <si>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</si>
  <si>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</si>
  <si>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</si>
  <si>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</si>
  <si>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</si>
  <si>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</si>
  <si>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</si>
  <si>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</si>
  <si>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</si>
  <si>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</si>
  <si>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</si>
  <si>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</si>
  <si>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</si>
  <si>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</si>
  <si>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</si>
  <si>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</si>
  <si>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</si>
  <si>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</si>
  <si>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</si>
  <si>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</si>
  <si>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</si>
  <si>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</si>
  <si>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</si>
  <si>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</si>
  <si>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</si>
  <si>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</si>
  <si>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</si>
  <si>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</si>
  <si>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</si>
  <si>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</si>
  <si>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</si>
  <si>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</si>
  <si>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</si>
  <si>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</si>
  <si>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</si>
  <si>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</si>
  <si>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</si>
  <si>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</si>
  <si>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</si>
  <si>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</si>
  <si>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</si>
  <si>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</si>
  <si>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</si>
  <si>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</si>
  <si>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</si>
  <si>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</si>
  <si>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</si>
  <si>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</si>
  <si>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</si>
  <si>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</si>
  <si>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</si>
  <si>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</si>
  <si>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</si>
  <si>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</si>
  <si>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</si>
  <si>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</si>
  <si>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</si>
  <si>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</si>
  <si>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</si>
  <si>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</si>
  <si>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</si>
  <si>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</si>
  <si>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</si>
  <si>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</si>
  <si>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</si>
  <si>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</si>
  <si>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</si>
  <si>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</si>
  <si>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</si>
  <si>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</si>
  <si>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</si>
  <si>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</si>
  <si>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</si>
  <si>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</si>
  <si>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</si>
  <si>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</si>
  <si>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</si>
  <si>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</si>
  <si>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</si>
  <si>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</si>
  <si>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</si>
  <si>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</si>
  <si>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</si>
  <si>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</si>
  <si>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</si>
  <si>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</si>
  <si>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</si>
  <si>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</si>
  <si>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</si>
  <si>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</si>
  <si>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</si>
  <si>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</si>
  <si>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</si>
  <si>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</si>
  <si>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</si>
  <si>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</si>
  <si>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</si>
  <si>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</si>
  <si>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</si>
  <si>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</si>
  <si>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</si>
  <si>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</si>
  <si>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</si>
  <si>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</si>
  <si>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</si>
  <si>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</si>
  <si>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</si>
  <si>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</si>
  <si>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</si>
  <si>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</si>
  <si>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</si>
  <si>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</si>
  <si>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</si>
  <si>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</si>
  <si>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</si>
  <si>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</si>
  <si>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</si>
  <si>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</si>
  <si>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</si>
  <si>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</si>
  <si>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</si>
  <si>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</si>
  <si>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</si>
  <si>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</si>
  <si>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</si>
  <si>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</si>
  <si>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</si>
  <si>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</si>
  <si>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</si>
  <si>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</si>
  <si>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</si>
  <si>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</si>
  <si>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</si>
  <si>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</si>
  <si>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</si>
  <si>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</si>
  <si>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</si>
  <si>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</si>
  <si>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</si>
  <si>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</si>
  <si>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</si>
  <si>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</si>
  <si>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</si>
  <si>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</si>
  <si>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</si>
  <si>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</si>
  <si>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</si>
  <si>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</si>
  <si>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</si>
  <si>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</si>
  <si>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</si>
  <si>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</si>
  <si>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</si>
  <si>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</si>
  <si>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</si>
  <si>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</si>
  <si>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</si>
  <si>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</si>
  <si>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</si>
  <si>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</si>
  <si>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</si>
  <si>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</si>
  <si>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</si>
  <si>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</si>
  <si>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</si>
  <si>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</si>
  <si>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</si>
  <si>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</si>
  <si>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</si>
  <si>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</si>
  <si>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</si>
  <si>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</si>
  <si>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</si>
  <si>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</si>
  <si>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</si>
  <si>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</si>
  <si>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</si>
  <si>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</si>
  <si>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</si>
  <si>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</si>
  <si>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</si>
  <si>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</si>
  <si>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</si>
  <si>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</si>
  <si>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</si>
  <si>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</si>
  <si>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</si>
  <si>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</si>
  <si>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</si>
  <si>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</si>
  <si>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</si>
  <si>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</si>
  <si>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</si>
  <si>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</si>
  <si>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</si>
  <si>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</si>
  <si>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</si>
  <si>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</si>
  <si>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</si>
  <si>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</si>
  <si>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</si>
  <si>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</si>
  <si>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</si>
  <si>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</si>
  <si>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</si>
  <si>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</si>
  <si>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</si>
  <si>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</si>
  <si>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</si>
  <si>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</si>
  <si>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</si>
  <si>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</si>
  <si>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</si>
  <si>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</si>
  <si>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</si>
  <si>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</si>
  <si>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</si>
  <si>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</si>
  <si>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</si>
  <si>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</si>
  <si>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</si>
  <si>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</si>
  <si>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</si>
  <si>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</si>
  <si>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</si>
  <si>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</si>
  <si>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</si>
  <si>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</si>
  <si>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</si>
  <si>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</si>
  <si>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</si>
  <si>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</si>
  <si>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</si>
  <si>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</si>
  <si>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</si>
  <si>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</si>
  <si>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</si>
  <si>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</si>
  <si>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</si>
  <si>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</si>
  <si>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</si>
  <si>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</si>
  <si>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</si>
  <si>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</si>
  <si>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</si>
  <si>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</si>
  <si>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</si>
  <si>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</si>
  <si>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</si>
  <si>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</si>
  <si>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</si>
  <si>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</si>
  <si>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</si>
  <si>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</si>
  <si>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</si>
  <si>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</si>
  <si>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</si>
  <si>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</si>
  <si>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</si>
  <si>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</si>
  <si>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</si>
  <si>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</si>
  <si>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</si>
  <si>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</si>
  <si>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</si>
  <si>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</si>
  <si>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</si>
  <si>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</si>
  <si>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</si>
  <si>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</si>
  <si>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</si>
  <si>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</si>
  <si>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</si>
  <si>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</si>
  <si>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</si>
  <si>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</si>
  <si>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</si>
  <si>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</si>
  <si>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</si>
  <si>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</si>
  <si>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</si>
  <si>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</si>
  <si>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</si>
  <si>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</si>
  <si>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</si>
  <si>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</si>
  <si>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</si>
  <si>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</si>
  <si>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</si>
  <si>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</si>
  <si>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</si>
  <si>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</si>
  <si>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</si>
  <si>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</si>
  <si>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</si>
  <si>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</si>
  <si>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</si>
  <si>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</si>
  <si>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</si>
  <si>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</si>
  <si>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</si>
  <si>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</si>
  <si>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</si>
  <si>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</si>
  <si>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</si>
  <si>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</si>
  <si>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</si>
  <si>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</si>
  <si>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</si>
  <si>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</si>
  <si>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</si>
  <si>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</si>
  <si>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</si>
  <si>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</si>
  <si>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</si>
  <si>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</si>
  <si>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</si>
  <si>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</si>
  <si>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</si>
  <si>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</si>
  <si>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</si>
  <si>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</si>
  <si>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</si>
  <si>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</si>
  <si>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</si>
  <si>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</si>
  <si>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</si>
  <si>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</si>
  <si>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</si>
  <si>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</si>
  <si>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</si>
  <si>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</si>
  <si>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</si>
  <si>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</si>
  <si>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</si>
  <si>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</si>
  <si>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</si>
  <si>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</si>
  <si>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</si>
  <si>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</si>
  <si>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</si>
  <si>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</si>
  <si>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</si>
  <si>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</si>
  <si>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</si>
  <si>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</si>
  <si>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</si>
  <si>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</si>
  <si>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</si>
  <si>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</si>
  <si>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</si>
  <si>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</si>
  <si>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</si>
  <si>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</si>
  <si>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</si>
  <si>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</si>
  <si>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</si>
  <si>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</si>
  <si>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</si>
  <si>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</si>
  <si>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</si>
  <si>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</si>
  <si>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</si>
  <si>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</si>
  <si>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</si>
  <si>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</si>
  <si>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</si>
  <si>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</si>
  <si>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</si>
  <si>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</si>
  <si>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</si>
  <si>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</si>
  <si>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</si>
  <si>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</si>
  <si>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</si>
  <si>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</si>
  <si>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</si>
  <si>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</si>
  <si>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</si>
  <si>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</si>
  <si>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</si>
  <si>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</si>
  <si>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</si>
  <si>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</si>
  <si>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</si>
  <si>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</si>
  <si>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</si>
  <si>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</si>
  <si>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</si>
  <si>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</si>
  <si>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</si>
  <si>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</si>
  <si>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</si>
  <si>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</si>
  <si>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</si>
  <si>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</si>
  <si>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</si>
  <si>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</si>
  <si>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</si>
  <si>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</si>
  <si>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</si>
  <si>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</si>
  <si>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</si>
  <si>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</si>
  <si>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</si>
  <si>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</si>
  <si>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</si>
  <si>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</si>
  <si>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</si>
  <si>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</si>
  <si>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</si>
  <si>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</si>
  <si>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</si>
  <si>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</si>
  <si>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</si>
  <si>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</si>
  <si>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</si>
  <si>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</si>
  <si>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</si>
  <si>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</si>
  <si>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</si>
  <si>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</si>
  <si>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</si>
  <si>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</si>
  <si>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</si>
  <si>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</si>
  <si>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</si>
  <si>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</si>
  <si>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</si>
  <si>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</si>
  <si>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</si>
  <si>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</si>
  <si>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</si>
  <si>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</si>
  <si>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</si>
  <si>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</si>
  <si>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</si>
  <si>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</si>
  <si>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</si>
  <si>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</si>
  <si>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</si>
  <si>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</si>
  <si>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</si>
  <si>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</si>
  <si>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</si>
  <si>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</si>
  <si>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</si>
  <si>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</si>
  <si>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</si>
  <si>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</si>
  <si>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</si>
  <si>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</si>
  <si>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</si>
  <si>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</si>
  <si>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</si>
  <si>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</si>
  <si>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</si>
  <si>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</si>
  <si>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</si>
  <si>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</si>
  <si>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</si>
  <si>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</si>
  <si>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</si>
  <si>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</si>
  <si>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</si>
  <si>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</si>
  <si>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</si>
  <si>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</si>
  <si>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</si>
  <si>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</si>
  <si>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</si>
  <si>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</si>
  <si>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</si>
  <si>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</si>
  <si>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</si>
  <si>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</si>
  <si>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</si>
  <si>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</si>
  <si>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</si>
  <si>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</si>
  <si>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</si>
  <si>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</si>
  <si>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</si>
  <si>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</si>
  <si>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</si>
  <si>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</si>
  <si>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</si>
  <si>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</si>
  <si>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</si>
  <si>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</si>
  <si>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</si>
  <si>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</si>
  <si>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</si>
  <si>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</si>
  <si>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</si>
  <si>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</si>
  <si>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</si>
  <si>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</si>
  <si>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</si>
  <si>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</si>
  <si>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</si>
  <si>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</si>
  <si>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</si>
  <si>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</si>
  <si>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</si>
  <si>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</si>
  <si>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</si>
  <si>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</si>
  <si>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</si>
  <si>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</si>
  <si>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</si>
  <si>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</si>
  <si>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</si>
  <si>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</si>
  <si>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</si>
  <si>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</si>
  <si>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</si>
  <si>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</si>
  <si>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</si>
  <si>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</si>
  <si>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</si>
  <si>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</si>
  <si>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</si>
  <si>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</si>
  <si>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</si>
  <si>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</si>
  <si>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</si>
  <si>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</si>
  <si>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</si>
  <si>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</si>
  <si>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</si>
  <si>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</si>
  <si>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</si>
  <si>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</si>
  <si>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</si>
  <si>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</si>
  <si>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</si>
  <si>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</si>
  <si>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</si>
  <si>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</si>
  <si>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</si>
  <si>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</si>
  <si>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</si>
  <si>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</si>
  <si>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</si>
  <si>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</si>
  <si>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</si>
  <si>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</si>
  <si>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</si>
  <si>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</si>
  <si>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</si>
  <si>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</si>
  <si>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</si>
  <si>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</si>
  <si>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</si>
  <si>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</si>
  <si>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</si>
  <si>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</si>
  <si>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</si>
  <si>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</si>
  <si>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</si>
  <si>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</si>
  <si>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</si>
  <si>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</si>
  <si>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</si>
  <si>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</si>
  <si>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</si>
  <si>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</si>
  <si>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</si>
  <si>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</si>
  <si>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</si>
  <si>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</si>
  <si>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</si>
  <si>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</si>
  <si>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</si>
  <si>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</si>
  <si>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</si>
  <si>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</si>
  <si>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</si>
  <si>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</si>
  <si>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</si>
  <si>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</si>
  <si>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</si>
  <si>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</si>
  <si>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</si>
  <si>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</si>
  <si>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</si>
  <si>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</si>
  <si>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</si>
  <si>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</si>
  <si>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</si>
  <si>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</si>
  <si>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</si>
  <si>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</si>
  <si>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</si>
  <si>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</si>
  <si>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</si>
  <si>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</si>
  <si>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</si>
  <si>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</si>
  <si>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</si>
  <si>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</si>
  <si>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</si>
  <si>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</si>
  <si>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</si>
  <si>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</si>
  <si>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</si>
  <si>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</si>
  <si>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</si>
  <si>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</si>
  <si>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</si>
  <si>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</si>
  <si>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</si>
  <si>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</si>
  <si>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</si>
  <si>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</si>
  <si>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</si>
  <si>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</si>
  <si>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</si>
  <si>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</si>
  <si>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</si>
  <si>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</si>
  <si>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</si>
  <si>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</si>
  <si>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</si>
  <si>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</si>
  <si>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</si>
  <si>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</si>
  <si>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</si>
  <si>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</si>
  <si>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</si>
  <si>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</si>
  <si>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</si>
  <si>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</si>
  <si>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</si>
  <si>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</si>
  <si>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</si>
  <si>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</si>
  <si>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</si>
  <si>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</si>
  <si>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</si>
  <si>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</si>
  <si>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</si>
  <si>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</si>
  <si>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</si>
  <si>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</si>
  <si>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</si>
  <si>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</si>
  <si>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</si>
  <si>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</si>
  <si>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</si>
  <si>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</si>
  <si>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</si>
  <si>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</si>
  <si>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</si>
  <si>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</si>
  <si>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</si>
  <si>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</si>
  <si>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</si>
  <si>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</si>
  <si>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</si>
  <si>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</si>
  <si>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</si>
  <si>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</si>
  <si>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</si>
  <si>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</si>
  <si>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</si>
  <si>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</si>
  <si>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</si>
  <si>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</si>
  <si>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</si>
  <si>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</si>
  <si>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</si>
  <si>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</si>
  <si>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</si>
  <si>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</si>
  <si>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</si>
  <si>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</si>
  <si>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</si>
  <si>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</si>
  <si>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</si>
  <si>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</si>
  <si>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</si>
  <si>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</si>
  <si>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</si>
  <si>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</si>
  <si>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</si>
  <si>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</si>
  <si>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</si>
  <si>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</si>
  <si>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</si>
  <si>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</si>
  <si>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</si>
  <si>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</si>
  <si>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</si>
  <si>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</si>
  <si>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</si>
  <si>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</si>
  <si>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</si>
  <si>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</si>
  <si>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</si>
  <si>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</si>
  <si>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</si>
  <si>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</si>
  <si>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</si>
  <si>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</si>
  <si>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</si>
  <si>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</si>
  <si>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</si>
  <si>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</si>
  <si>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</si>
  <si>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</si>
  <si>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</si>
  <si>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</si>
  <si>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</si>
  <si>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</si>
  <si>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</si>
  <si>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</si>
  <si>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</si>
  <si>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</si>
  <si>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</si>
  <si>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</si>
  <si>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</si>
  <si>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</si>
  <si>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</si>
  <si>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</si>
  <si>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</si>
  <si>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</si>
  <si>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</si>
  <si>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</si>
  <si>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</si>
  <si>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</si>
  <si>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</si>
  <si>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</si>
  <si>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</si>
  <si>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</si>
  <si>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</si>
  <si>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</si>
  <si>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</si>
  <si>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</si>
  <si>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</si>
  <si>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</si>
  <si>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</si>
  <si>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</si>
  <si>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</si>
  <si>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</si>
  <si>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</si>
  <si>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</si>
  <si>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</si>
  <si>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</si>
  <si>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</si>
  <si>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</si>
  <si>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</si>
  <si>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</si>
  <si>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</si>
  <si>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</si>
  <si>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</si>
  <si>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</si>
  <si>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</si>
  <si>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</si>
  <si>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</si>
  <si>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</si>
  <si>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</si>
  <si>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</si>
  <si>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</si>
  <si>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</si>
  <si>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</si>
  <si>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</si>
  <si>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</si>
  <si>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</si>
  <si>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</si>
  <si>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</si>
  <si>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</si>
  <si>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</si>
  <si>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</si>
  <si>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</si>
  <si>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</si>
  <si>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</si>
  <si>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</si>
  <si>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</si>
  <si>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</si>
  <si>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</si>
  <si>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</si>
  <si>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</si>
  <si>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</si>
  <si>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</si>
  <si>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</si>
  <si>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</si>
  <si>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</si>
  <si>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</si>
  <si>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</si>
  <si>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</si>
  <si>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</si>
  <si>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</si>
  <si>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</si>
  <si>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</si>
  <si>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</si>
  <si>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</si>
  <si>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</si>
  <si>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</si>
  <si>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</si>
  <si>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</si>
  <si>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</si>
  <si>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</si>
  <si>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</si>
  <si>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</si>
  <si>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</si>
  <si>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</si>
  <si>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</si>
  <si>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</si>
  <si>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</si>
  <si>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</si>
  <si>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</si>
  <si>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</si>
  <si>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</si>
  <si>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</si>
  <si>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</si>
  <si>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</si>
  <si>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</si>
  <si>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</si>
  <si>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</si>
  <si>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</si>
  <si>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</si>
  <si>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</si>
  <si>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</si>
  <si>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</si>
  <si>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</si>
  <si>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</si>
  <si>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</si>
  <si>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</si>
  <si>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</si>
  <si>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</si>
  <si>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</si>
  <si>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</si>
  <si>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</si>
  <si>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</si>
  <si>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</si>
  <si>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</si>
  <si>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</si>
  <si>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</si>
  <si>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</si>
  <si>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</si>
  <si>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</si>
  <si>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</si>
  <si>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</si>
  <si>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</si>
  <si>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</si>
  <si>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</si>
  <si>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</si>
  <si>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</si>
  <si>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</si>
  <si>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</si>
  <si>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</si>
  <si>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</si>
  <si>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</si>
  <si>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</si>
  <si>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</si>
  <si>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</si>
  <si>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</si>
  <si>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</si>
  <si>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</si>
  <si>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</si>
  <si>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</si>
  <si>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</si>
  <si>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</si>
  <si>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</si>
  <si>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</si>
  <si>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</si>
  <si>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</si>
  <si>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</si>
  <si>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</si>
  <si>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</si>
  <si>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</si>
  <si>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</si>
  <si>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</si>
  <si>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</si>
  <si>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</si>
  <si>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</si>
  <si>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</si>
  <si>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</si>
  <si>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</si>
  <si>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</si>
  <si>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</si>
  <si>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</si>
  <si>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</si>
  <si>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</si>
  <si>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</si>
  <si>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</si>
  <si>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</si>
  <si>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</si>
  <si>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</si>
  <si>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</si>
  <si>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</si>
  <si>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</si>
  <si>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</si>
  <si>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</si>
  <si>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</si>
  <si>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</si>
  <si>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</si>
  <si>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</si>
  <si>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</si>
  <si>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</si>
  <si>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</si>
  <si>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</si>
  <si>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</si>
  <si>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</si>
  <si>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</si>
  <si>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</si>
  <si>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</si>
  <si>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</si>
  <si>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</si>
  <si>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</si>
  <si>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</si>
  <si>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</si>
  <si>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</si>
  <si>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</si>
  <si>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</si>
  <si>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</si>
  <si>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</si>
  <si>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</si>
  <si>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</si>
  <si>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</si>
  <si>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</si>
  <si>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</si>
  <si>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</si>
  <si>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</si>
  <si>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</si>
  <si>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</si>
  <si>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</si>
  <si>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</si>
  <si>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</si>
  <si>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</si>
  <si>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</si>
  <si>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</si>
  <si>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</si>
  <si>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</si>
  <si>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</si>
  <si>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</si>
  <si>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</si>
  <si>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</si>
  <si>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</si>
  <si>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</si>
  <si>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</si>
  <si>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</si>
  <si>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</si>
  <si>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</si>
  <si>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</si>
  <si>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</si>
  <si>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</si>
  <si>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</si>
  <si>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</si>
  <si>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</si>
  <si>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</si>
  <si>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</si>
  <si>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</si>
  <si>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</si>
  <si>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</si>
  <si>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</si>
  <si>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</si>
  <si>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</si>
  <si>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</si>
  <si>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</si>
  <si>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</si>
  <si>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</si>
  <si>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</si>
  <si>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</si>
  <si>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</si>
  <si>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</si>
  <si>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</si>
  <si>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</si>
  <si>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</si>
  <si>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</si>
  <si>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</si>
  <si>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</si>
  <si>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</si>
  <si>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</si>
  <si>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</si>
  <si>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</si>
  <si>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</si>
  <si>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</si>
  <si>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</si>
  <si>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</si>
  <si>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</si>
  <si>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</si>
  <si>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</si>
  <si>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</si>
  <si>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</si>
  <si>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</si>
  <si>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</si>
  <si>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</si>
  <si>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</si>
  <si>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</si>
  <si>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</si>
  <si>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</si>
  <si>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</si>
  <si>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</si>
  <si>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</si>
  <si>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</si>
  <si>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</si>
  <si>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</si>
  <si>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</si>
  <si>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</si>
  <si>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</si>
  <si>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</si>
  <si>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</si>
  <si>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</si>
  <si>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</si>
  <si>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</si>
  <si>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</si>
  <si>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</si>
  <si>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</si>
  <si>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</si>
  <si>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</si>
  <si>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</si>
  <si>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</si>
  <si>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</si>
  <si>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</si>
  <si>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</si>
  <si>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</si>
  <si>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</si>
  <si>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</si>
  <si>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</si>
  <si>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</si>
  <si>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</si>
  <si>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</si>
  <si>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</si>
  <si>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</si>
  <si>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</si>
  <si>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</si>
  <si>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</si>
  <si>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</si>
  <si>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</si>
  <si>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</si>
  <si>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</si>
  <si>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</si>
  <si>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</si>
  <si>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</si>
  <si>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</si>
  <si>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</si>
  <si>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</si>
  <si>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</si>
  <si>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</si>
  <si>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</si>
  <si>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</si>
  <si>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</si>
  <si>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</si>
  <si>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</si>
  <si>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</si>
  <si>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</si>
  <si>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</si>
  <si>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</si>
  <si>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</si>
  <si>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</si>
  <si>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</si>
  <si>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</si>
  <si>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</si>
  <si>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</si>
  <si>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</si>
  <si>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</si>
  <si>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</si>
  <si>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</si>
  <si>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</si>
  <si>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</si>
  <si>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</si>
  <si>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</si>
  <si>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</si>
  <si>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</si>
  <si>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</si>
  <si>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</si>
  <si>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</si>
  <si>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</si>
  <si>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</si>
  <si>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</si>
  <si>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</si>
  <si>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</si>
  <si>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</si>
  <si>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</si>
  <si>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</si>
  <si>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</si>
  <si>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</si>
  <si>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</si>
  <si>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</si>
  <si>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</si>
  <si>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</si>
  <si>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</si>
  <si>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</si>
  <si>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</si>
  <si>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</si>
  <si>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</si>
  <si>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</si>
  <si>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</si>
  <si>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</si>
  <si>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</si>
  <si>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</si>
  <si>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</si>
  <si>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</si>
  <si>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</si>
  <si>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</si>
  <si>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</si>
  <si>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</si>
  <si>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</si>
  <si>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</si>
  <si>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</si>
  <si>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</si>
  <si>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</si>
  <si>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</si>
  <si>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</si>
  <si>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</si>
  <si>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</si>
  <si>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</si>
  <si>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</si>
  <si>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</si>
  <si>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</si>
  <si>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</si>
  <si>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</si>
  <si>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</si>
  <si>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</si>
  <si>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</si>
  <si>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</si>
  <si>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</si>
  <si>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</si>
  <si>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</si>
  <si>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</si>
  <si>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</si>
  <si>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</si>
  <si>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</si>
  <si>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</si>
  <si>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</si>
  <si>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</si>
  <si>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</si>
  <si>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</si>
  <si>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</si>
  <si>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</si>
  <si>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</si>
  <si>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</si>
  <si>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</si>
  <si>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</si>
  <si>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</si>
  <si>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</si>
  <si>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</si>
  <si>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</si>
  <si>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</si>
  <si>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</si>
  <si>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</si>
  <si>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</si>
  <si>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</si>
  <si>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</si>
  <si>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</si>
  <si>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</si>
  <si>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</si>
  <si>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</si>
  <si>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</si>
  <si>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</si>
  <si>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</si>
  <si>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</si>
  <si>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</si>
  <si>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</si>
  <si>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</si>
  <si>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</si>
  <si>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</si>
  <si>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</si>
  <si>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</si>
  <si>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</si>
  <si>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</si>
  <si>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</si>
  <si>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</si>
  <si>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</si>
  <si>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</si>
  <si>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</si>
  <si>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</si>
  <si>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</si>
  <si>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</si>
  <si>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</si>
  <si>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</si>
  <si>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</si>
  <si>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</si>
  <si>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</si>
  <si>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</si>
  <si>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</si>
  <si>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</si>
  <si>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</si>
  <si>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</si>
  <si>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</si>
  <si>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</si>
  <si>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</si>
  <si>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</si>
  <si>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</si>
  <si>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</si>
  <si>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</si>
  <si>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</si>
  <si>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</si>
  <si>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</si>
  <si>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</si>
  <si>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</si>
  <si>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</si>
  <si>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</si>
  <si>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</si>
  <si>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</si>
  <si>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</si>
  <si>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</si>
  <si>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</si>
  <si>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</si>
  <si>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</si>
  <si>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</si>
  <si>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</si>
  <si>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</si>
  <si>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</si>
  <si>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</si>
  <si>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</si>
  <si>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</si>
  <si>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</si>
  <si>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</si>
  <si>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</si>
  <si>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</si>
  <si>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</si>
  <si>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</si>
  <si>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</si>
  <si>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</si>
  <si>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</si>
  <si>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</si>
  <si>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</si>
  <si>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</si>
  <si>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</si>
  <si>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</si>
  <si>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</si>
  <si>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</si>
  <si>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</si>
  <si>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</si>
  <si>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</si>
  <si>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</si>
  <si>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</si>
  <si>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</si>
  <si>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</si>
  <si>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</si>
  <si>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</si>
  <si>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</si>
  <si>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</si>
  <si>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</si>
  <si>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</si>
  <si>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</si>
  <si>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</si>
  <si>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</si>
  <si>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</si>
  <si>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</si>
  <si>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</si>
  <si>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</si>
  <si>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</si>
  <si>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</si>
  <si>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</si>
  <si>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</si>
  <si>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</si>
  <si>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</si>
  <si>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</si>
  <si>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</si>
  <si>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</si>
  <si>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</si>
  <si>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</si>
  <si>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</si>
  <si>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</si>
  <si>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</si>
  <si>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</si>
  <si>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</si>
  <si>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</si>
  <si>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</si>
  <si>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</si>
  <si>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</si>
  <si>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</si>
  <si>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</si>
  <si>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</si>
  <si>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</si>
  <si>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</si>
  <si>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</si>
  <si>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</si>
  <si>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</si>
  <si>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</si>
  <si>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</si>
  <si>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</si>
  <si>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</si>
  <si>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</si>
  <si>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</si>
  <si>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</si>
  <si>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</si>
  <si>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</si>
  <si>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</si>
  <si>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</si>
  <si>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</si>
  <si>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</si>
  <si>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</si>
  <si>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</si>
  <si>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</si>
  <si>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</si>
  <si>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</si>
  <si>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</si>
  <si>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</si>
  <si>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</si>
  <si>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</si>
  <si>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</si>
  <si>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</si>
  <si>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</si>
  <si>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</si>
  <si>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</si>
  <si>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</si>
  <si>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</si>
  <si>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</si>
  <si>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</si>
  <si>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</si>
  <si>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</si>
  <si>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</si>
  <si>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</si>
  <si>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</si>
  <si>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</si>
  <si>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</si>
  <si>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</si>
  <si>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</si>
  <si>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</si>
  <si>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</si>
  <si>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</si>
  <si>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</si>
  <si>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</si>
  <si>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</si>
  <si>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</si>
  <si>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</si>
  <si>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</si>
  <si>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</si>
  <si>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</si>
  <si>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</si>
  <si>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</si>
  <si>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</si>
  <si>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</si>
  <si>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</si>
  <si>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</si>
  <si>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</si>
  <si>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</si>
  <si>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</si>
  <si>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</si>
  <si>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</si>
  <si>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</si>
  <si>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</si>
  <si>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</si>
  <si>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</si>
  <si>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</si>
  <si>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</si>
  <si>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</si>
  <si>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</si>
  <si>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</si>
  <si>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</si>
  <si>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</si>
  <si>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</si>
  <si>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</si>
  <si>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</si>
  <si>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</si>
  <si>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</si>
  <si>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</si>
  <si>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</si>
  <si>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</si>
  <si>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</si>
  <si>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</si>
  <si>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</si>
  <si>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</si>
  <si>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</si>
  <si>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</si>
  <si>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</si>
  <si>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</si>
  <si>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</si>
  <si>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</si>
  <si>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</si>
  <si>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</si>
  <si>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</si>
  <si>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</si>
  <si>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</si>
  <si>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</si>
  <si>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</si>
  <si>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</si>
  <si>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</si>
  <si>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</si>
  <si>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</si>
  <si>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</si>
  <si>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</si>
  <si>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</si>
  <si>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</si>
  <si>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</si>
  <si>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</si>
  <si>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</si>
  <si>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</si>
  <si>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</si>
  <si>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</si>
  <si>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</si>
  <si>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</si>
  <si>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</si>
  <si>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</si>
  <si>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</si>
  <si>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</si>
  <si>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</si>
  <si>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</si>
  <si>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</si>
  <si>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</si>
  <si>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</si>
  <si>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</si>
  <si>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</si>
  <si>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</si>
  <si>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</si>
  <si>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</si>
  <si>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</si>
  <si>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</si>
  <si>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</si>
  <si>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</si>
  <si>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</si>
  <si>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</si>
  <si>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</si>
  <si>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</si>
  <si>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</si>
  <si>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</si>
  <si>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</si>
  <si>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</si>
  <si>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</si>
  <si>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</si>
  <si>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</si>
  <si>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</si>
  <si>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</si>
  <si>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</si>
  <si>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</si>
  <si>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</si>
  <si>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</si>
  <si>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</si>
  <si>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</si>
  <si>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</si>
  <si>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</si>
  <si>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</si>
  <si>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</si>
  <si>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</si>
  <si>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</si>
  <si>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</si>
  <si>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</si>
  <si>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</si>
  <si>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</si>
  <si>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</si>
  <si>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</si>
  <si>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</si>
  <si>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</si>
  <si>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</si>
  <si>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</si>
  <si>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</si>
  <si>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</si>
  <si>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</si>
  <si>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</si>
  <si>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</si>
  <si>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</si>
  <si>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</si>
  <si>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</si>
  <si>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</si>
  <si>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</si>
  <si>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</si>
  <si>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</si>
  <si>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</si>
  <si>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</si>
  <si>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</si>
  <si>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</si>
  <si>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</si>
  <si>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</si>
  <si>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</si>
  <si>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</si>
  <si>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</si>
  <si>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</si>
  <si>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</si>
  <si>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</si>
  <si>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</si>
  <si>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</si>
  <si>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</si>
  <si>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</si>
  <si>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</si>
  <si>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</si>
  <si>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</si>
  <si>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</si>
  <si>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</si>
  <si>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</si>
  <si>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</si>
  <si>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</si>
  <si>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</si>
  <si>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</si>
  <si>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</si>
  <si>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</si>
  <si>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</si>
  <si>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</si>
  <si>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</si>
  <si>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</si>
  <si>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</si>
  <si>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</si>
  <si>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</si>
  <si>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</si>
  <si>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</si>
  <si>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</si>
  <si>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</si>
  <si>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</si>
  <si>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</si>
  <si>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</si>
  <si>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</si>
  <si>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</si>
  <si>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</si>
  <si>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</si>
  <si>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</si>
  <si>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</si>
  <si>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</si>
  <si>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</si>
  <si>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</si>
  <si>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</si>
  <si>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</si>
  <si>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</si>
  <si>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</si>
  <si>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</si>
  <si>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</si>
  <si>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</si>
  <si>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</si>
  <si>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</si>
  <si>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</si>
  <si>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</si>
  <si>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</si>
  <si>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</si>
  <si>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</si>
  <si>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</si>
  <si>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</si>
  <si>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</si>
  <si>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</si>
  <si>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</si>
  <si>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</si>
  <si>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</si>
  <si>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</si>
  <si>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</si>
  <si>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</si>
  <si>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</si>
  <si>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</si>
  <si>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</si>
  <si>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</si>
  <si>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</si>
  <si>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</si>
  <si>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</si>
  <si>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</si>
  <si>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</si>
  <si>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</si>
  <si>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</si>
  <si>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</si>
  <si>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</si>
  <si>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</si>
  <si>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</si>
  <si>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</si>
  <si>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</si>
  <si>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</si>
  <si>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</si>
  <si>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</si>
  <si>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</si>
  <si>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</si>
  <si>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</si>
  <si>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</si>
  <si>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</si>
  <si>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</si>
  <si>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</si>
  <si>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</si>
  <si>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</si>
  <si>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</si>
  <si>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</si>
  <si>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</si>
  <si>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</si>
  <si>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</si>
  <si>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</si>
  <si>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</si>
  <si>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</si>
  <si>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</si>
  <si>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</si>
  <si>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</si>
  <si>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</si>
  <si>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</si>
  <si>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</si>
  <si>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</si>
  <si>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</si>
  <si>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</si>
  <si>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</si>
  <si>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</si>
  <si>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</si>
  <si>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</si>
  <si>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</si>
  <si>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</si>
  <si>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</si>
  <si>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</si>
  <si>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</si>
  <si>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</si>
  <si>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</si>
  <si>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</si>
  <si>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</si>
  <si>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</si>
  <si>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</si>
  <si>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</si>
  <si>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</si>
  <si>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</si>
  <si>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</si>
  <si>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</si>
  <si>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</si>
  <si>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</si>
  <si>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</si>
  <si>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</si>
  <si>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</si>
  <si>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</si>
  <si>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</si>
  <si>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</si>
  <si>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</si>
  <si>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</si>
  <si>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</si>
  <si>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</si>
  <si>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</si>
  <si>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</si>
  <si>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</si>
  <si>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</si>
  <si>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</si>
  <si>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</si>
  <si>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</si>
  <si>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</si>
  <si>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</si>
  <si>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</si>
  <si>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</si>
  <si>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</si>
  <si>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</si>
  <si>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</si>
  <si>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</si>
  <si>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</si>
  <si>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</si>
  <si>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</si>
  <si>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</si>
  <si>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</si>
  <si>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</si>
  <si>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</si>
  <si>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</si>
  <si>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</si>
  <si>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</si>
  <si>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</si>
  <si>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</si>
  <si>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</si>
  <si>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</si>
  <si>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</si>
  <si>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</si>
  <si>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</si>
  <si>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</si>
  <si>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</si>
  <si>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</si>
  <si>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</si>
  <si>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</si>
  <si>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</si>
  <si>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</si>
  <si>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</si>
  <si>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</si>
  <si>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</si>
  <si>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</si>
  <si>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</si>
  <si>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</si>
  <si>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</si>
  <si>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</si>
  <si>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</si>
  <si>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</si>
  <si>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</si>
  <si>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</si>
  <si>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</si>
  <si>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</si>
  <si>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</si>
  <si>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</si>
  <si>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</si>
  <si>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</si>
  <si>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</si>
  <si>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</si>
  <si>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</si>
  <si>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</si>
  <si>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</si>
  <si>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</si>
  <si>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</si>
  <si>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</si>
  <si>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</si>
  <si>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</si>
  <si>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</si>
  <si>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</si>
  <si>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</si>
  <si>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</si>
  <si>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</si>
  <si>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</si>
  <si>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</si>
  <si>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</si>
  <si>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</si>
  <si>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</si>
  <si>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</si>
  <si>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</si>
  <si>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</si>
  <si>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</si>
  <si>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</si>
  <si>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</si>
  <si>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</si>
  <si>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</si>
  <si>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</si>
  <si>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</si>
  <si>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</si>
  <si>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</si>
  <si>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</si>
  <si>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</si>
  <si>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</si>
  <si>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</si>
  <si>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</si>
  <si>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</si>
  <si>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</si>
  <si>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</si>
  <si>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</si>
  <si>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</si>
  <si>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</si>
  <si>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</si>
  <si>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</si>
  <si>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</si>
  <si>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</si>
  <si>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</si>
  <si>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</si>
  <si>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</si>
  <si>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</si>
  <si>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</si>
  <si>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</si>
  <si>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</si>
  <si>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</si>
  <si>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</si>
  <si>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</si>
  <si>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</si>
  <si>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</si>
  <si>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</si>
  <si>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</si>
  <si>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</si>
  <si>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</si>
  <si>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</si>
  <si>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</si>
  <si>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</si>
  <si>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</si>
  <si>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</si>
  <si>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</si>
  <si>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</si>
  <si>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</si>
  <si>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</si>
  <si>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</si>
  <si>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</si>
  <si>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</si>
  <si>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</si>
  <si>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</si>
  <si>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</si>
  <si>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</si>
  <si>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</si>
  <si>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</si>
  <si>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</si>
  <si>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</si>
  <si>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</si>
  <si>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</si>
  <si>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</si>
  <si>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</si>
  <si>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</si>
  <si>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</si>
  <si>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</si>
  <si>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</si>
  <si>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</si>
  <si>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</si>
  <si>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</si>
  <si>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</si>
  <si>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</si>
  <si>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</si>
  <si>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</si>
  <si>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</si>
  <si>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</si>
  <si>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</si>
  <si>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</si>
  <si>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</si>
  <si>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</si>
  <si>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</si>
  <si>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</si>
  <si>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</si>
  <si>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</si>
  <si>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</si>
  <si>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</si>
  <si>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</si>
  <si>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</si>
  <si>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</si>
  <si>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</si>
  <si>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</si>
  <si>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</si>
  <si>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</si>
  <si>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</si>
  <si>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</si>
  <si>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</si>
  <si>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</si>
  <si>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</si>
  <si>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</si>
  <si>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</si>
  <si>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</si>
  <si>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</si>
  <si>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</si>
  <si>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</si>
  <si>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</si>
  <si>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</si>
  <si>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</si>
  <si>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</si>
  <si>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</si>
  <si>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</si>
  <si>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</si>
  <si>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</si>
  <si>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</si>
  <si>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</si>
  <si>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</si>
  <si>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</si>
  <si>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</si>
  <si>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</si>
  <si>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</si>
  <si>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</si>
  <si>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</si>
  <si>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</si>
  <si>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</si>
  <si>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</si>
  <si>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</si>
  <si>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</si>
  <si>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</si>
  <si>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</si>
  <si>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</si>
  <si>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</si>
  <si>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</si>
  <si>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</si>
  <si>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</si>
  <si>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</si>
  <si>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</si>
  <si>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</si>
  <si>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</si>
  <si>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</si>
  <si>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</si>
  <si>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</si>
  <si>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</si>
  <si>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</si>
  <si>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</si>
  <si>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</si>
  <si>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</si>
  <si>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</si>
  <si>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</si>
  <si>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</si>
  <si>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</si>
  <si>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</si>
  <si>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</si>
  <si>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</si>
  <si>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</si>
  <si>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</si>
  <si>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</si>
  <si>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</si>
  <si>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</si>
  <si>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</si>
  <si>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</si>
  <si>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</si>
  <si>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</si>
  <si>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</si>
  <si>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</si>
  <si>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</si>
  <si>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</si>
  <si>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</si>
  <si>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</si>
  <si>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</si>
  <si>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</si>
  <si>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</si>
  <si>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</si>
  <si>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</si>
  <si>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</si>
  <si>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</si>
  <si>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</si>
  <si>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</si>
  <si>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</si>
  <si>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</si>
  <si>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</si>
  <si>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</si>
  <si>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</si>
  <si>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</si>
  <si>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</si>
  <si>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</si>
  <si>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</si>
  <si>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</si>
  <si>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</si>
  <si>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</si>
  <si>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</si>
  <si>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</si>
  <si>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</si>
  <si>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</si>
  <si>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</si>
  <si>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</si>
  <si>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</si>
  <si>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</si>
  <si>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</si>
  <si>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</si>
  <si>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</si>
  <si>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</si>
  <si>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</si>
  <si>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</si>
  <si>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</si>
  <si>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</si>
  <si>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</si>
  <si>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</si>
  <si>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</si>
  <si>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</si>
  <si>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</si>
  <si>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</si>
  <si>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</si>
  <si>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</si>
  <si>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</si>
  <si>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</si>
  <si>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</si>
  <si>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</si>
  <si>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</si>
  <si>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</si>
  <si>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</si>
  <si>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</si>
  <si>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</si>
  <si>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</si>
  <si>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</si>
  <si>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</si>
  <si>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</si>
  <si>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</si>
  <si>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</si>
  <si>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</si>
  <si>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</si>
  <si>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</si>
  <si>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</si>
  <si>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</si>
  <si>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</si>
  <si>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</si>
  <si>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</si>
  <si>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</si>
  <si>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</si>
  <si>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</si>
  <si>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</si>
  <si>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</si>
  <si>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</si>
  <si>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</si>
  <si>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</si>
  <si>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</si>
  <si>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</si>
  <si>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</si>
  <si>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</si>
  <si>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</si>
  <si>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</si>
  <si>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</si>
  <si>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</si>
  <si>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</si>
  <si>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</si>
  <si>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</si>
  <si>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</si>
  <si>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</si>
  <si>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</si>
  <si>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</si>
  <si>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</si>
  <si>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</si>
  <si>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</si>
  <si>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</si>
  <si>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</si>
  <si>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</si>
  <si>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</si>
  <si>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</si>
  <si>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</si>
  <si>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</si>
  <si>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</si>
  <si>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</si>
  <si>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</si>
  <si>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</si>
  <si>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</si>
  <si>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</si>
  <si>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</si>
  <si>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</si>
  <si>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</si>
  <si>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</si>
  <si>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</si>
  <si>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</si>
  <si>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</si>
  <si>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</si>
  <si>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</si>
  <si>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</si>
  <si>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</si>
  <si>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</si>
  <si>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</si>
  <si>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</si>
  <si>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</si>
  <si>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</si>
  <si>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</si>
  <si>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</si>
  <si>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</si>
  <si>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</si>
  <si>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</si>
  <si>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</si>
  <si>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</si>
  <si>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</si>
  <si>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</si>
  <si>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</si>
  <si>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</si>
  <si>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</si>
  <si>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</si>
  <si>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</si>
  <si>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</si>
  <si>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</si>
  <si>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</si>
  <si>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</si>
  <si>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</si>
  <si>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</si>
  <si>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</si>
  <si>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</si>
  <si>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</si>
  <si>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</si>
  <si>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</si>
  <si>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</si>
  <si>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</si>
  <si>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</si>
  <si>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</si>
  <si>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</si>
  <si>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</si>
  <si>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</si>
  <si>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</si>
  <si>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</si>
  <si>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</si>
  <si>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</si>
  <si>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</si>
  <si>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</si>
  <si>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</si>
  <si>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</si>
  <si>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</si>
  <si>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</si>
  <si>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</si>
  <si>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</si>
  <si>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</si>
  <si>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</si>
  <si>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</si>
  <si>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</si>
  <si>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</si>
  <si>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</si>
  <si>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</si>
  <si>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</si>
  <si>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</si>
  <si>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</si>
  <si>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</si>
  <si>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</si>
  <si>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</si>
  <si>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</si>
  <si>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</si>
  <si>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</si>
  <si>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</si>
  <si>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</si>
  <si>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</si>
  <si>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</si>
  <si>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</si>
  <si>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</si>
  <si>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</si>
  <si>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</si>
  <si>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</si>
  <si>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</si>
  <si>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</si>
  <si>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</si>
  <si>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</si>
  <si>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</si>
  <si>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</si>
  <si>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</si>
  <si>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</si>
  <si>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</si>
  <si>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</si>
  <si>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</si>
  <si>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</si>
  <si>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</si>
  <si>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</si>
  <si>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</si>
  <si>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</si>
  <si>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</si>
  <si>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</si>
  <si>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</si>
  <si>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</si>
  <si>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</si>
  <si>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</si>
  <si>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</si>
  <si>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</si>
  <si>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</si>
  <si>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</si>
  <si>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</si>
  <si>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</si>
  <si>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</si>
  <si>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</si>
  <si>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</si>
  <si>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</si>
  <si>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</si>
  <si>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</si>
  <si>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</si>
  <si>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</si>
  <si>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</si>
  <si>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</si>
  <si>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</si>
  <si>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</si>
  <si>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</si>
  <si>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</si>
  <si>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</si>
  <si>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</si>
  <si>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</si>
  <si>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</si>
  <si>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</si>
  <si>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</si>
  <si>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</si>
  <si>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</si>
  <si>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</si>
  <si>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</si>
  <si>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</si>
  <si>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</si>
  <si>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</si>
  <si>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</si>
  <si>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</si>
  <si>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</si>
  <si>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</si>
  <si>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</si>
  <si>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</si>
  <si>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</si>
  <si>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</si>
  <si>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</si>
  <si>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</si>
  <si>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</si>
  <si>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</si>
  <si>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</si>
  <si>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</si>
  <si>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</si>
  <si>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</si>
  <si>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</si>
  <si>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</si>
  <si>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</si>
  <si>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</si>
  <si>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</si>
  <si>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</si>
  <si>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</si>
  <si>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</si>
  <si>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</si>
  <si>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</si>
  <si>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</si>
  <si>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</si>
  <si>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</si>
  <si>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</si>
  <si>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</si>
  <si>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</si>
  <si>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</si>
  <si>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</si>
  <si>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</si>
  <si>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</si>
  <si>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</si>
  <si>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</si>
  <si>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</si>
  <si>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</si>
  <si>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</si>
  <si>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</si>
  <si>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</si>
  <si>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</si>
  <si>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</si>
  <si>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</si>
  <si>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</si>
  <si>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</si>
  <si>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</si>
  <si>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</si>
  <si>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</si>
  <si>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</si>
  <si>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</si>
  <si>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</si>
  <si>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</si>
  <si>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</si>
  <si>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</si>
  <si>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</si>
  <si>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</si>
  <si>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</si>
  <si>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</si>
  <si>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</si>
  <si>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</si>
  <si>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</si>
  <si>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</si>
  <si>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</si>
  <si>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</si>
  <si>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</si>
  <si>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</si>
  <si>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</si>
  <si>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</si>
  <si>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</si>
  <si>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</si>
  <si>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</si>
  <si>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</si>
  <si>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</si>
  <si>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</si>
  <si>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</si>
  <si>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</si>
  <si>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</si>
  <si>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</si>
  <si>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</si>
  <si>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</si>
  <si>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</si>
  <si>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</si>
  <si>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</si>
  <si>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</si>
  <si>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</si>
  <si>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</si>
  <si>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</si>
  <si>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</si>
  <si>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</si>
  <si>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</si>
  <si>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</si>
  <si>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</si>
  <si>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</si>
  <si>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</si>
  <si>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</si>
  <si>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</si>
  <si>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</si>
  <si>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</si>
  <si>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</si>
  <si>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</si>
  <si>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</si>
  <si>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</si>
  <si>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</si>
  <si>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</si>
  <si>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</si>
  <si>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</si>
  <si>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</si>
  <si>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</si>
  <si>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</si>
  <si>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</si>
  <si>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</si>
  <si>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</si>
  <si>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</si>
  <si>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</si>
  <si>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</si>
  <si>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</si>
  <si>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</si>
  <si>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</si>
  <si>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</si>
  <si>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</si>
  <si>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</si>
  <si>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</si>
  <si>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</si>
  <si>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</si>
  <si>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</si>
  <si>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</si>
  <si>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</si>
  <si>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</si>
  <si>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</si>
  <si>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</si>
  <si>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</si>
  <si>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</si>
  <si>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</si>
  <si>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</si>
  <si>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</si>
  <si>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</si>
  <si>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</si>
  <si>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</si>
  <si>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</si>
  <si>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</si>
  <si>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</si>
  <si>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</si>
  <si>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</si>
  <si>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</si>
  <si>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</si>
  <si>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</si>
  <si>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</si>
  <si>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</si>
  <si>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</si>
  <si>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</si>
  <si>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</si>
  <si>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</si>
  <si>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</si>
  <si>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</si>
  <si>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</si>
  <si>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</si>
  <si>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</si>
  <si>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</si>
  <si>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</si>
  <si>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</si>
  <si>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</si>
  <si>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</si>
  <si>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</si>
  <si>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</si>
  <si>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</si>
  <si>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</si>
  <si>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</si>
  <si>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</si>
  <si>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</si>
  <si>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</si>
  <si>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</si>
  <si>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</si>
  <si>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</si>
  <si>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</si>
  <si>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</si>
  <si>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</si>
  <si>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</si>
  <si>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</si>
  <si>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</si>
  <si>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</si>
  <si>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</si>
  <si>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</si>
  <si>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</si>
  <si>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</si>
  <si>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</si>
  <si>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</si>
  <si>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</si>
  <si>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</si>
  <si>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</si>
  <si>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</si>
  <si>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</si>
  <si>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</si>
  <si>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</si>
  <si>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</si>
  <si>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</si>
  <si>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</si>
  <si>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</si>
  <si>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</si>
  <si>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</si>
  <si>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</si>
  <si>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</si>
  <si>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</si>
  <si>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</si>
  <si>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</si>
  <si>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</si>
  <si>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</si>
  <si>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</si>
  <si>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</si>
  <si>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</si>
  <si>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</si>
  <si>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</si>
  <si>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</si>
  <si>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</si>
  <si>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</si>
  <si>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</si>
  <si>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</si>
  <si>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</si>
  <si>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</si>
  <si>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</si>
  <si>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</si>
  <si>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</si>
  <si>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</si>
  <si>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</si>
  <si>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</si>
  <si>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</si>
  <si>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</si>
  <si>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</si>
  <si>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</si>
  <si>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</si>
  <si>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</si>
  <si>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</si>
  <si>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</si>
  <si>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</si>
  <si>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</si>
  <si>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</si>
  <si>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</si>
  <si>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</si>
  <si>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</si>
  <si>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</si>
  <si>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</si>
  <si>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</si>
  <si>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</si>
  <si>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</si>
  <si>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</si>
  <si>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</si>
  <si>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</si>
  <si>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</si>
  <si>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</si>
  <si>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</si>
  <si>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</si>
  <si>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</si>
  <si>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</si>
  <si>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</si>
  <si>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</si>
  <si>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</si>
  <si>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</si>
  <si>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</si>
  <si>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</si>
  <si>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</si>
  <si>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</si>
  <si>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</si>
  <si>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</si>
  <si>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</si>
  <si>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</si>
  <si>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</si>
  <si>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</si>
  <si>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</si>
  <si>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</si>
  <si>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</si>
  <si>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</si>
  <si>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</si>
  <si>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</si>
  <si>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</si>
  <si>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</si>
  <si>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</si>
  <si>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</si>
  <si>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</si>
  <si>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</si>
  <si>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</si>
  <si>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</si>
  <si>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</si>
  <si>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</si>
  <si>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</si>
  <si>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</si>
  <si>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</si>
  <si>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</si>
  <si>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</si>
  <si>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</si>
  <si>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</si>
  <si>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</si>
  <si>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</si>
  <si>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</si>
  <si>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</si>
  <si>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</si>
  <si>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</si>
  <si>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</si>
  <si>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</si>
  <si>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</si>
  <si>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</si>
  <si>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</si>
  <si>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</si>
  <si>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</si>
  <si>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</si>
  <si>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</si>
  <si>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</si>
  <si>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</si>
  <si>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</si>
  <si>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</si>
  <si>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</si>
  <si>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</si>
  <si>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</si>
  <si>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</si>
  <si>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</si>
  <si>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</si>
  <si>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</si>
  <si>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</si>
  <si>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</si>
  <si>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</si>
  <si>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</si>
  <si>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</si>
  <si>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</si>
  <si>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</si>
  <si>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</si>
  <si>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</si>
  <si>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</si>
  <si>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</si>
  <si>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</si>
  <si>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</si>
  <si>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</si>
  <si>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</si>
  <si>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</si>
  <si>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</si>
  <si>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</si>
  <si>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</si>
  <si>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</si>
  <si>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</si>
  <si>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</si>
  <si>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</si>
  <si>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</si>
  <si>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</si>
  <si>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</si>
  <si>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</si>
  <si>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</si>
  <si>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</si>
  <si>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</si>
  <si>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</si>
  <si>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</si>
  <si>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</si>
  <si>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</si>
  <si>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</si>
  <si>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</si>
  <si>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</si>
  <si>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</si>
  <si>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</si>
  <si>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</si>
  <si>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</si>
  <si>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</si>
  <si>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</si>
  <si>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</si>
  <si>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</si>
  <si>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</si>
  <si>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</si>
  <si>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</si>
  <si>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</si>
  <si>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</si>
  <si>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</si>
  <si>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</si>
  <si>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</si>
  <si>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</si>
  <si>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</si>
  <si>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</si>
  <si>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</si>
  <si>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</si>
  <si>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</si>
  <si>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</si>
  <si>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</si>
  <si>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</si>
  <si>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</si>
  <si>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</si>
  <si>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</si>
  <si>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</si>
  <si>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</si>
  <si>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</si>
  <si>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</si>
  <si>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</si>
  <si>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</si>
  <si>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</si>
  <si>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</si>
  <si>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</si>
  <si>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</si>
  <si>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</si>
  <si>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</si>
  <si>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</si>
  <si>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</si>
  <si>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</si>
  <si>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</si>
  <si>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</si>
  <si>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</si>
  <si>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</si>
  <si>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</si>
  <si>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</si>
  <si>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</si>
  <si>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</si>
  <si>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</si>
  <si>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</si>
  <si>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</si>
  <si>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</si>
  <si>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</si>
  <si>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</si>
  <si>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</si>
  <si>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</si>
  <si>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</si>
  <si>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</si>
  <si>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</si>
  <si>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</si>
  <si>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</si>
  <si>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</si>
  <si>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</si>
  <si>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</si>
  <si>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</si>
  <si>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</si>
  <si>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</si>
  <si>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</si>
  <si>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</si>
  <si>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</si>
  <si>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</si>
  <si>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</si>
  <si>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</si>
  <si>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</si>
  <si>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</si>
  <si>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</si>
  <si>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</si>
  <si>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</si>
  <si>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</si>
  <si>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</si>
  <si>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</si>
  <si>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</si>
  <si>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</si>
  <si>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</si>
  <si>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</si>
  <si>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</si>
  <si>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</si>
  <si>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</si>
  <si>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</si>
  <si>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</si>
  <si>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</si>
  <si>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</si>
  <si>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</si>
  <si>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</si>
  <si>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</si>
  <si>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</si>
  <si>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</si>
  <si>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</si>
  <si>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</si>
  <si>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</si>
  <si>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</si>
  <si>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</si>
  <si>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</si>
  <si>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</si>
  <si>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</si>
  <si>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</si>
  <si>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</si>
  <si>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</si>
  <si>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</si>
  <si>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</si>
  <si>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</si>
  <si>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</si>
  <si>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</si>
  <si>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</si>
  <si>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</si>
  <si>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</si>
  <si>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</si>
  <si>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</si>
  <si>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</si>
  <si>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</si>
  <si>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</si>
  <si>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</si>
  <si>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</si>
  <si>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</si>
  <si>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</si>
  <si>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</si>
  <si>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</si>
  <si>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</si>
  <si>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</si>
  <si>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</si>
  <si>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</si>
  <si>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</si>
  <si>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</si>
  <si>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</si>
  <si>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</si>
  <si>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</si>
  <si>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</si>
  <si>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</si>
  <si>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</si>
  <si>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</si>
  <si>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</si>
  <si>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</si>
  <si>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</si>
  <si>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</si>
  <si>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</si>
  <si>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</si>
  <si>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</si>
  <si>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</si>
  <si>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</si>
  <si>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</si>
  <si>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</si>
  <si>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</si>
  <si>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</si>
  <si>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</si>
  <si>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</si>
  <si>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</si>
  <si>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</si>
  <si>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</si>
  <si>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</si>
  <si>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</si>
  <si>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</si>
  <si>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</si>
  <si>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</si>
  <si>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</si>
  <si>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</si>
  <si>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</si>
  <si>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</si>
  <si>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</si>
  <si>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</si>
  <si>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</si>
  <si>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</si>
  <si>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</si>
  <si>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</si>
  <si>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</si>
  <si>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</si>
  <si>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</si>
  <si>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</si>
  <si>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</si>
  <si>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</si>
  <si>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</si>
  <si>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</si>
  <si>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</si>
  <si>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</si>
  <si>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</si>
  <si>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</si>
  <si>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</si>
  <si>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</si>
  <si>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</si>
  <si>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</si>
  <si>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</si>
  <si>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</si>
  <si>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</si>
  <si>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</si>
  <si>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</si>
  <si>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</si>
  <si>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</si>
  <si>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</si>
  <si>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</si>
  <si>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</si>
  <si>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</si>
  <si>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</si>
  <si>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</si>
  <si>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</si>
  <si>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</si>
  <si>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</si>
  <si>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</si>
  <si>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</si>
  <si>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</si>
  <si>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</si>
  <si>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</si>
  <si>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</si>
  <si>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</si>
  <si>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</si>
  <si>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</si>
  <si>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</si>
  <si>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</si>
  <si>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</si>
  <si>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</si>
  <si>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</si>
  <si>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</si>
  <si>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</si>
  <si>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</si>
  <si>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</si>
  <si>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</si>
  <si>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</si>
  <si>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</si>
  <si>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</si>
  <si>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</si>
  <si>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</si>
  <si>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</si>
  <si>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</si>
  <si>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</si>
  <si>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</si>
  <si>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</si>
  <si>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</si>
  <si>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</si>
  <si>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</si>
  <si>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</si>
  <si>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</si>
  <si>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</si>
  <si>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</si>
  <si>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</si>
  <si>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</si>
  <si>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</si>
  <si>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</si>
  <si>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</si>
  <si>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</si>
  <si>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</si>
  <si>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</si>
  <si>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</si>
  <si>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</si>
  <si>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</si>
  <si>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</si>
  <si>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</si>
  <si>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</si>
  <si>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</si>
  <si>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</si>
  <si>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</si>
  <si>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</si>
  <si>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</si>
  <si>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</si>
  <si>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</si>
  <si>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</si>
  <si>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</si>
  <si>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</si>
  <si>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</si>
  <si>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</si>
  <si>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</si>
  <si>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</si>
  <si>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</si>
  <si>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</si>
  <si>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</si>
  <si>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</si>
  <si>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</si>
  <si>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</si>
  <si>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</si>
  <si>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</si>
  <si>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</si>
  <si>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</si>
  <si>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</si>
  <si>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</si>
  <si>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</si>
  <si>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</si>
  <si>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</si>
  <si>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</si>
  <si>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</si>
  <si>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</si>
  <si>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</si>
  <si>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</si>
  <si>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</si>
  <si>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</si>
  <si>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</si>
  <si>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</si>
  <si>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</si>
  <si>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</si>
  <si>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</si>
  <si>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</si>
  <si>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</si>
  <si>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</si>
  <si>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</si>
  <si>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</si>
  <si>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</si>
  <si>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</si>
  <si>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</si>
  <si>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</si>
  <si>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</si>
  <si>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</si>
  <si>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</si>
  <si>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</si>
  <si>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</si>
  <si>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</si>
  <si>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</si>
  <si>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</si>
  <si>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</si>
  <si>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</si>
  <si>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</si>
  <si>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</si>
  <si>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</si>
  <si>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</si>
  <si>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</si>
  <si>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</si>
  <si>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</si>
  <si>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</si>
  <si>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</si>
  <si>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</si>
  <si>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</si>
  <si>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</si>
  <si>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</si>
  <si>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</si>
  <si>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</si>
  <si>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</si>
  <si>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</si>
  <si>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</si>
  <si>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</si>
  <si>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</si>
  <si>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</si>
  <si>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</si>
  <si>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</si>
  <si>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</si>
  <si>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</si>
  <si>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</si>
  <si>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</si>
  <si>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</si>
  <si>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</si>
  <si>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</si>
  <si>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</si>
  <si>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</si>
  <si>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</si>
  <si>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</si>
  <si>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</si>
  <si>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</si>
  <si>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</si>
  <si>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</si>
  <si>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</si>
  <si>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</si>
  <si>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</si>
  <si>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</si>
  <si>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</si>
  <si>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</si>
  <si>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</si>
  <si>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</si>
  <si>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</si>
  <si>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</si>
  <si>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</si>
  <si>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</si>
  <si>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</si>
  <si>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</si>
  <si>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</si>
  <si>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</si>
  <si>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</si>
  <si>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</si>
  <si>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</si>
  <si>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</si>
  <si>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</si>
  <si>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</si>
  <si>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</si>
  <si>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</si>
  <si>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</si>
  <si>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</si>
  <si>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</si>
  <si>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</si>
  <si>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</si>
  <si>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</si>
  <si>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</si>
  <si>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</si>
  <si>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</si>
  <si>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</si>
  <si>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</si>
  <si>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</si>
  <si>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</si>
  <si>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</si>
  <si>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</si>
  <si>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</si>
  <si>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</si>
  <si>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</si>
  <si>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</si>
  <si>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</si>
  <si>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</si>
  <si>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</si>
  <si>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</si>
  <si>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</si>
  <si>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</si>
  <si>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</si>
  <si>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</si>
  <si>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</si>
  <si>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</si>
  <si>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</si>
  <si>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</si>
  <si>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</si>
  <si>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</si>
  <si>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</si>
  <si>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</si>
  <si>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</si>
  <si>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</si>
  <si>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</si>
  <si>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</si>
  <si>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</si>
  <si>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</si>
  <si>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</si>
  <si>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</si>
  <si>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</si>
  <si>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</si>
  <si>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</si>
  <si>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</si>
  <si>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</si>
  <si>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</si>
  <si>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</si>
  <si>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</si>
  <si>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</si>
  <si>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</si>
  <si>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</si>
  <si>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</si>
  <si>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</si>
  <si>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</si>
  <si>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</si>
  <si>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</si>
  <si>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</si>
  <si>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</si>
  <si>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</si>
  <si>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</si>
  <si>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</si>
  <si>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</si>
  <si>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</si>
  <si>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</si>
  <si>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</si>
  <si>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</si>
  <si>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</si>
  <si>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</si>
  <si>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</si>
  <si>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</si>
  <si>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</si>
  <si>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</si>
  <si>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</si>
  <si>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</si>
  <si>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</si>
  <si>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</si>
  <si>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</si>
  <si>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</si>
  <si>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</si>
  <si>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</si>
  <si>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</si>
  <si>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</si>
  <si>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</si>
  <si>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</si>
  <si>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</si>
  <si>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</si>
  <si>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</si>
  <si>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</si>
  <si>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</si>
  <si>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</si>
  <si>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</si>
  <si>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</si>
  <si>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</si>
  <si>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</si>
  <si>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</si>
  <si>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</si>
  <si>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</si>
  <si>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</si>
  <si>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</si>
  <si>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</si>
  <si>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</si>
  <si>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</si>
  <si>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</si>
  <si>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</si>
  <si>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</si>
  <si>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</si>
  <si>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</si>
  <si>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</si>
  <si>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</si>
  <si>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</si>
  <si>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</si>
  <si>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</si>
  <si>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</si>
  <si>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</si>
  <si>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</si>
  <si>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</si>
  <si>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</si>
  <si>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</si>
  <si>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</si>
  <si>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</si>
  <si>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</si>
  <si>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</si>
  <si>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</si>
  <si>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</si>
  <si>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</si>
  <si>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</si>
  <si>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</si>
  <si>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</si>
  <si>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</si>
  <si>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</si>
  <si>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</si>
  <si>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</si>
  <si>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</si>
  <si>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</si>
  <si>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</si>
  <si>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</si>
  <si>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</si>
  <si>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</si>
  <si>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</si>
  <si>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</si>
  <si>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</si>
  <si>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</si>
  <si>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</si>
  <si>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</si>
  <si>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</si>
  <si>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</si>
  <si>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</si>
  <si>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</si>
  <si>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</si>
  <si>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</si>
  <si>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</si>
  <si>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</si>
  <si>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</si>
  <si>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</si>
  <si>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</si>
  <si>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</si>
  <si>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</si>
  <si>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</si>
  <si>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</si>
  <si>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</si>
  <si>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</si>
  <si>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</si>
  <si>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</si>
  <si>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</si>
  <si>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</si>
  <si>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</si>
  <si>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</si>
  <si>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</si>
  <si>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</si>
  <si>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</si>
  <si>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</si>
  <si>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</si>
  <si>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</si>
  <si>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</si>
  <si>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</si>
  <si>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</si>
  <si>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</si>
  <si>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</si>
  <si>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</si>
  <si>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</si>
  <si>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</si>
  <si>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</si>
  <si>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</si>
  <si>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</si>
  <si>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</si>
  <si>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</si>
  <si>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</si>
  <si>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</si>
  <si>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</si>
  <si>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</si>
  <si>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</si>
  <si>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</si>
  <si>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</si>
  <si>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</si>
  <si>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</si>
  <si>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</si>
  <si>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</si>
  <si>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</si>
  <si>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</si>
  <si>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</si>
  <si>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</si>
  <si>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</si>
  <si>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</si>
  <si>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</si>
  <si>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</si>
  <si>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</si>
  <si>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</si>
  <si>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</si>
  <si>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</si>
  <si>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</si>
  <si>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</si>
  <si>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</si>
  <si>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</si>
  <si>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</si>
  <si>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</si>
  <si>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</si>
  <si>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</si>
  <si>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</si>
  <si>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</si>
  <si>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</si>
  <si>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</si>
  <si>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</si>
  <si>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</si>
  <si>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</si>
  <si>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</si>
  <si>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</si>
  <si>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</si>
  <si>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</si>
  <si>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</si>
  <si>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</si>
  <si>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</si>
  <si>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</si>
  <si>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</si>
  <si>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</si>
  <si>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</si>
  <si>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</si>
  <si>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</si>
  <si>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</si>
  <si>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</si>
  <si>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</si>
  <si>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</si>
  <si>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</si>
  <si>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</si>
  <si>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</si>
  <si>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</si>
  <si>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</si>
  <si>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</si>
  <si>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</si>
  <si>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</si>
  <si>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</si>
  <si>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</si>
  <si>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</si>
  <si>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</si>
  <si>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</si>
  <si>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</si>
  <si>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</si>
  <si>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</si>
  <si>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</si>
  <si>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</si>
  <si>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</si>
  <si>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</si>
  <si>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</si>
  <si>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</si>
  <si>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</si>
  <si>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</si>
  <si>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</si>
  <si>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</si>
  <si>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</si>
  <si>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</si>
  <si>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</si>
  <si>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</si>
  <si>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</si>
  <si>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</si>
  <si>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</si>
  <si>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</si>
  <si>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</si>
  <si>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</si>
  <si>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</si>
  <si>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</si>
  <si>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</si>
  <si>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</si>
  <si>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</si>
  <si>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</si>
  <si>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</si>
  <si>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</si>
  <si>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</si>
  <si>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</si>
  <si>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</si>
  <si>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</si>
  <si>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</si>
  <si>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</si>
  <si>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</si>
  <si>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</si>
  <si>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</si>
  <si>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</si>
  <si>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</si>
  <si>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</si>
  <si>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</si>
  <si>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</si>
  <si>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</si>
  <si>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</si>
  <si>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</si>
  <si>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</si>
  <si>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</si>
  <si>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</si>
  <si>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</si>
  <si>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</si>
  <si>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</si>
  <si>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</si>
  <si>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</si>
  <si>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</si>
  <si>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</si>
  <si>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</si>
  <si>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</si>
  <si>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</si>
  <si>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</si>
  <si>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</si>
  <si>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</si>
  <si>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</si>
  <si>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</si>
  <si>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</si>
  <si>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</si>
  <si>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</si>
  <si>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</si>
  <si>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</si>
  <si>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</si>
  <si>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</si>
  <si>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</si>
  <si>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</si>
  <si>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</si>
  <si>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</si>
  <si>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</si>
  <si>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</si>
  <si>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</si>
  <si>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</si>
  <si>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</si>
  <si>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</si>
  <si>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</si>
  <si>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</si>
  <si>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</si>
  <si>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</si>
  <si>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</si>
  <si>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</si>
  <si>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</si>
  <si>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</si>
  <si>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</si>
  <si>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</si>
  <si>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</si>
  <si>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</si>
  <si>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</si>
  <si>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</si>
  <si>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</si>
  <si>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</si>
  <si>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</si>
  <si>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</si>
  <si>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</si>
  <si>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</si>
  <si>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</si>
  <si>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</si>
  <si>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</si>
  <si>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</si>
  <si>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</si>
  <si>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</si>
  <si>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</si>
  <si>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</si>
  <si>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</si>
  <si>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</si>
  <si>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</si>
  <si>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</si>
  <si>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</si>
  <si>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</si>
  <si>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</si>
  <si>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</si>
  <si>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</si>
  <si>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</si>
  <si>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</si>
  <si>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</si>
  <si>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</si>
  <si>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</si>
  <si>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</si>
  <si>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</si>
  <si>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</si>
  <si>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</si>
  <si>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</si>
  <si>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</si>
  <si>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</si>
  <si>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</si>
  <si>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</si>
  <si>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</si>
  <si>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</si>
  <si>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</si>
  <si>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</si>
  <si>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</si>
  <si>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</si>
  <si>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</si>
  <si>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</si>
  <si>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</si>
  <si>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</si>
  <si>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</si>
  <si>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</si>
  <si>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</si>
  <si>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</si>
  <si>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</si>
  <si>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</si>
  <si>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</si>
  <si>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</si>
  <si>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</si>
  <si>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</si>
  <si>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</si>
  <si>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</si>
  <si>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</si>
  <si>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</si>
  <si>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</si>
  <si>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</si>
  <si>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</si>
  <si>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</si>
  <si>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</si>
  <si>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</si>
  <si>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</si>
  <si>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</si>
  <si>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</si>
  <si>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</si>
  <si>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</si>
  <si>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</si>
  <si>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</si>
  <si>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</si>
  <si>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</si>
  <si>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</si>
  <si>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</si>
  <si>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</si>
  <si>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</si>
  <si>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</si>
  <si>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</si>
  <si>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</si>
  <si>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</si>
  <si>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</si>
  <si>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</si>
  <si>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</si>
  <si>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</si>
  <si>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</si>
  <si>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</si>
  <si>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</si>
  <si>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</si>
  <si>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</si>
  <si>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</si>
  <si>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</si>
  <si>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</si>
  <si>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</si>
  <si>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</si>
  <si>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</si>
  <si>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</si>
  <si>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</si>
  <si>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</si>
  <si>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</si>
  <si>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</si>
  <si>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</si>
  <si>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</si>
  <si>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</si>
  <si>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</si>
  <si>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</si>
  <si>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</si>
  <si>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</si>
  <si>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</si>
  <si>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</si>
  <si>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</si>
  <si>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</si>
  <si>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</si>
  <si>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</si>
  <si>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</si>
  <si>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</si>
  <si>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</si>
  <si>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</si>
  <si>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</si>
  <si>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</si>
  <si>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</si>
  <si>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</si>
  <si>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</si>
  <si>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</si>
  <si>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</si>
  <si>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</si>
  <si>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</si>
  <si>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</si>
  <si>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</si>
  <si>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</si>
  <si>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</si>
  <si>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</si>
  <si>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</si>
  <si>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</si>
  <si>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</si>
  <si>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</si>
  <si>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</si>
  <si>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</si>
  <si>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</si>
  <si>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</si>
  <si>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</si>
  <si>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</si>
  <si>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</si>
  <si>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</si>
  <si>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</si>
  <si>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</si>
  <si>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</si>
  <si>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</si>
  <si>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</si>
  <si>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</si>
  <si>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</si>
  <si>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</si>
  <si>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</si>
  <si>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</si>
  <si>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</si>
  <si>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</si>
  <si>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</si>
  <si>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</si>
  <si>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</si>
  <si>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</si>
  <si>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</si>
  <si>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</si>
  <si>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</si>
  <si>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</si>
  <si>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</si>
  <si>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</si>
  <si>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</si>
  <si>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</si>
  <si>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</si>
  <si>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</si>
  <si>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</si>
  <si>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</si>
  <si>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</si>
  <si>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</si>
  <si>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</si>
  <si>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</si>
  <si>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</si>
  <si>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</si>
  <si>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</si>
  <si>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</si>
  <si>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</si>
  <si>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</si>
  <si>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</si>
  <si>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</si>
  <si>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</si>
  <si>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</si>
  <si>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</si>
  <si>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</si>
  <si>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</si>
  <si>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</si>
  <si>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</si>
  <si>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</si>
  <si>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</si>
  <si>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</si>
  <si>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</si>
  <si>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</si>
  <si>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</si>
  <si>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</si>
  <si>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</si>
  <si>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</si>
  <si>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</si>
  <si>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</si>
  <si>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</si>
  <si>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</si>
  <si>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</si>
  <si>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</si>
  <si>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</si>
  <si>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</si>
  <si>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</si>
  <si>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</si>
  <si>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</si>
  <si>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</si>
  <si>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</si>
  <si>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</si>
  <si>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</si>
  <si>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</si>
  <si>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</si>
  <si>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</si>
  <si>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</si>
  <si>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</si>
  <si>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</si>
  <si>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</si>
  <si>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</si>
  <si>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</si>
  <si>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</si>
  <si>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</si>
  <si>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</si>
  <si>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</si>
  <si>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</si>
  <si>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</si>
  <si>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</si>
  <si>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</si>
  <si>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</si>
  <si>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</si>
  <si>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</si>
  <si>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</si>
  <si>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</si>
  <si>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</si>
  <si>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</si>
  <si>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</si>
  <si>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</si>
  <si>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</si>
  <si>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</si>
  <si>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</si>
  <si>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</si>
  <si>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</si>
  <si>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</si>
  <si>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</si>
  <si>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</si>
  <si>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</si>
  <si>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</si>
  <si>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</si>
  <si>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</si>
  <si>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</si>
  <si>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</si>
  <si>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</si>
  <si>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</si>
  <si>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</si>
  <si>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</si>
  <si>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</si>
  <si>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</si>
  <si>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</si>
  <si>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</si>
  <si>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</si>
  <si>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</si>
  <si>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</si>
  <si>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</si>
  <si>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</si>
  <si>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</si>
  <si>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</si>
  <si>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</si>
  <si>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</si>
  <si>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</si>
  <si>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</si>
  <si>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</si>
  <si>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</si>
  <si>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</si>
  <si>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</si>
  <si>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</si>
  <si>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</si>
  <si>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</si>
  <si>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</si>
  <si>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</si>
  <si>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</si>
  <si>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</si>
  <si>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</si>
  <si>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</si>
  <si>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</si>
  <si>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</si>
  <si>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</si>
  <si>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</si>
  <si>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</si>
  <si>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</si>
  <si>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</si>
  <si>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</si>
  <si>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</si>
  <si>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</si>
  <si>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</si>
  <si>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</si>
  <si>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</si>
  <si>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</si>
  <si>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</si>
  <si>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</si>
  <si>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</si>
  <si>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</si>
  <si>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</si>
  <si>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</si>
  <si>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</si>
  <si>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</si>
  <si>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</si>
  <si>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</si>
  <si>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</si>
  <si>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</si>
  <si>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</si>
  <si>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</si>
  <si>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</si>
  <si>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</si>
  <si>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</si>
  <si>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</si>
  <si>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</si>
  <si>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</si>
  <si>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</si>
  <si>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</si>
  <si>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</si>
  <si>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</si>
  <si>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</si>
  <si>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</si>
  <si>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</si>
  <si>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</si>
  <si>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</si>
  <si>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</si>
  <si>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</si>
  <si>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</si>
  <si>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</si>
  <si>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</si>
  <si>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</si>
  <si>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</si>
  <si>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</si>
  <si>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</si>
  <si>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</si>
  <si>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</si>
  <si>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</si>
  <si>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</si>
  <si>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</si>
  <si>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</si>
  <si>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</si>
  <si>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</si>
  <si>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</si>
  <si>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</si>
  <si>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</si>
  <si>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</si>
  <si>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</si>
  <si>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</si>
  <si>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</si>
  <si>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</si>
  <si>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</si>
  <si>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</si>
  <si>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</si>
  <si>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</si>
  <si>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</si>
  <si>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</si>
  <si>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</si>
  <si>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</si>
  <si>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</si>
  <si>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</si>
  <si>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</si>
  <si>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</si>
  <si>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</si>
  <si>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</si>
  <si>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</si>
  <si>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</si>
  <si>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</si>
  <si>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</si>
  <si>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</si>
  <si>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</si>
  <si>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</si>
  <si>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</si>
  <si>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</si>
  <si>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</si>
  <si>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</si>
  <si>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</si>
  <si>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</si>
  <si>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</si>
  <si>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</si>
  <si>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</si>
  <si>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</si>
  <si>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</si>
  <si>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</si>
  <si>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</si>
  <si>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</si>
  <si>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</si>
  <si>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</si>
  <si>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</si>
  <si>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</si>
  <si>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</si>
  <si>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</si>
  <si>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</si>
  <si>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</si>
  <si>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</si>
  <si>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</si>
  <si>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</si>
  <si>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</si>
  <si>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</si>
  <si>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</si>
  <si>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</si>
  <si>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</si>
  <si>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</si>
  <si>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</si>
  <si>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</si>
  <si>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</si>
  <si>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</si>
  <si>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</si>
  <si>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</si>
  <si>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</si>
  <si>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</si>
  <si>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</si>
  <si>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</si>
  <si>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</si>
  <si>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</si>
  <si>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</si>
  <si>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</si>
  <si>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</si>
  <si>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</si>
  <si>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</si>
  <si>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</si>
  <si>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</si>
  <si>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</si>
  <si>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</si>
  <si>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</si>
  <si>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</si>
  <si>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</si>
  <si>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</si>
  <si>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</si>
  <si>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</si>
  <si>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</si>
  <si>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</si>
  <si>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</si>
  <si>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</si>
  <si>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</si>
  <si>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</si>
  <si>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</si>
  <si>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</si>
  <si>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</si>
  <si>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</si>
  <si>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</si>
  <si>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</si>
  <si>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</si>
  <si>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</si>
  <si>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</si>
  <si>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</si>
  <si>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</si>
  <si>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</si>
  <si>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</si>
  <si>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</si>
  <si>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</si>
  <si>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</si>
  <si>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</si>
  <si>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</si>
  <si>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</si>
  <si>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</si>
  <si>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</si>
  <si>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</si>
  <si>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</si>
  <si>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</si>
  <si>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</si>
  <si>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</si>
  <si>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</si>
  <si>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</si>
  <si>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</si>
  <si>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</si>
  <si>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</si>
  <si>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</si>
  <si>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</si>
  <si>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</si>
  <si>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</si>
  <si>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</si>
  <si>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</si>
  <si>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</si>
  <si>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</si>
  <si>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</si>
  <si>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</si>
  <si>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</si>
  <si>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</si>
  <si>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</si>
  <si>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</si>
  <si>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</si>
  <si>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</si>
  <si>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</si>
  <si>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</si>
  <si>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</si>
  <si>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</si>
  <si>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</si>
  <si>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</si>
  <si>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</si>
  <si>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</si>
  <si>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</si>
  <si>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</si>
  <si>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</si>
  <si>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</si>
  <si>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</si>
  <si>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</si>
  <si>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</si>
  <si>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</si>
  <si>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</si>
  <si>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</si>
  <si>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</si>
  <si>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</si>
  <si>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</si>
  <si>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</si>
  <si>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</si>
  <si>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</si>
  <si>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</si>
  <si>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</si>
  <si>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</si>
  <si>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</si>
  <si>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</si>
  <si>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</si>
  <si>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</si>
  <si>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</si>
  <si>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</si>
  <si>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</si>
  <si>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</si>
  <si>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</si>
  <si>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</si>
  <si>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</si>
  <si>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</si>
  <si>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</si>
  <si>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</si>
  <si>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</si>
  <si>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</si>
  <si>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</si>
  <si>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</si>
  <si>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</si>
  <si>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</si>
  <si>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</si>
  <si>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</si>
  <si>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</si>
  <si>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</si>
  <si>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</si>
  <si>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</si>
  <si>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</si>
  <si>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</si>
  <si>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</si>
  <si>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</si>
  <si>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</si>
  <si>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</si>
  <si>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</si>
  <si>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</si>
  <si>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</si>
  <si>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</si>
  <si>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</si>
  <si>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</si>
  <si>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</si>
  <si>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</si>
  <si>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</si>
  <si>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</si>
  <si>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</si>
  <si>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</si>
  <si>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</si>
  <si>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</si>
  <si>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</si>
  <si>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</si>
  <si>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</si>
  <si>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</si>
  <si>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</si>
  <si>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</si>
  <si>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</si>
  <si>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</si>
  <si>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</si>
  <si>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</si>
  <si>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</si>
  <si>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</si>
  <si>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</si>
  <si>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</si>
  <si>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</si>
  <si>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</si>
  <si>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</si>
  <si>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</si>
  <si>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</si>
  <si>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</si>
  <si>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</si>
  <si>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</si>
  <si>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</si>
  <si>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</si>
  <si>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</si>
  <si>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</si>
  <si>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</si>
  <si>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</si>
  <si>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</si>
  <si>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</si>
  <si>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</si>
  <si>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</si>
  <si>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</si>
  <si>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</si>
  <si>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</si>
  <si>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</si>
  <si>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</si>
  <si>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</si>
  <si>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</si>
  <si>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</si>
  <si>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</si>
  <si>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</si>
  <si>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</si>
  <si>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</si>
  <si>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</si>
  <si>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</si>
  <si>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</si>
  <si>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</si>
  <si>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</si>
  <si>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</si>
  <si>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</si>
  <si>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</si>
  <si>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</si>
  <si>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</si>
  <si>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</si>
  <si>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</si>
  <si>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</si>
  <si>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</si>
  <si>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</si>
  <si>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</si>
  <si>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</si>
  <si>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</si>
  <si>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</si>
  <si>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</si>
  <si>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</si>
  <si>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</si>
  <si>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</si>
  <si>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</si>
  <si>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</si>
  <si>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</si>
  <si>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</si>
  <si>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</si>
  <si>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</si>
  <si>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</si>
  <si>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</si>
  <si>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</si>
  <si>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</si>
  <si>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</si>
  <si>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</si>
  <si>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</si>
  <si>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</si>
  <si>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</si>
  <si>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</si>
  <si>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</si>
  <si>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</si>
  <si>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</si>
  <si>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</si>
  <si>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</si>
  <si>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</si>
  <si>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</si>
  <si>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</si>
  <si>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</si>
  <si>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</si>
  <si>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</si>
  <si>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</si>
  <si>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</si>
  <si>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</si>
  <si>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</si>
  <si>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</si>
  <si>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</si>
  <si>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</si>
  <si>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</si>
  <si>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</si>
  <si>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</si>
  <si>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</si>
  <si>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</si>
  <si>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</si>
  <si>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</si>
  <si>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</si>
  <si>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</si>
  <si>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</si>
  <si>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</si>
  <si>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</si>
  <si>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</si>
  <si>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</si>
  <si>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</si>
  <si>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</si>
  <si>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</si>
  <si>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</si>
  <si>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</si>
  <si>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</si>
  <si>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</si>
  <si>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</si>
  <si>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</si>
  <si>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</si>
  <si>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</si>
  <si>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</si>
  <si>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</si>
  <si>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</si>
  <si>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</si>
  <si>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</si>
  <si>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</si>
  <si>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</si>
  <si>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</si>
  <si>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</si>
  <si>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</si>
  <si>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</si>
  <si>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</si>
  <si>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</si>
  <si>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</si>
  <si>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</si>
  <si>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</si>
  <si>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</si>
  <si>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</si>
  <si>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</si>
  <si>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</si>
  <si>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</si>
  <si>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</si>
  <si>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</si>
  <si>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</si>
  <si>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</si>
  <si>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</si>
  <si>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</si>
  <si>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</si>
  <si>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</si>
  <si>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</si>
  <si>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</si>
  <si>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</si>
  <si>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</si>
  <si>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</si>
  <si>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</si>
  <si>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</si>
  <si>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</si>
  <si>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</si>
  <si>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</si>
  <si>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</si>
  <si>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</si>
  <si>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</si>
  <si>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</si>
  <si>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</si>
  <si>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</si>
  <si>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</si>
  <si>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</si>
  <si>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</si>
  <si>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</si>
  <si>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</si>
  <si>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</si>
  <si>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</si>
  <si>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</si>
  <si>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</si>
  <si>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</si>
  <si>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</si>
  <si>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</si>
  <si>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</si>
  <si>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</si>
  <si>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</si>
  <si>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</si>
  <si>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</si>
  <si>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</si>
  <si>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</si>
  <si>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</si>
  <si>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</si>
  <si>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</si>
  <si>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</si>
  <si>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</si>
  <si>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</si>
  <si>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</si>
  <si>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</si>
  <si>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</si>
  <si>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</si>
  <si>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</si>
  <si>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</si>
  <si>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</si>
  <si>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</si>
  <si>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</si>
  <si>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</si>
  <si>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</si>
  <si>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</si>
  <si>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</si>
  <si>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</si>
  <si>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</si>
  <si>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</si>
  <si>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</si>
  <si>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</si>
  <si>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</si>
  <si>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</si>
  <si>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</si>
  <si>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</si>
  <si>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</si>
  <si>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</si>
  <si>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</si>
  <si>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</si>
  <si>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</si>
  <si>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</si>
  <si>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</si>
  <si>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</si>
  <si>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</si>
  <si>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</si>
  <si>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</si>
  <si>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</si>
  <si>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</si>
  <si>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</si>
  <si>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</si>
  <si>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</si>
  <si>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</si>
  <si>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</si>
  <si>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</si>
  <si>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</si>
  <si>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</si>
  <si>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</si>
  <si>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</si>
  <si>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</si>
  <si>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</si>
  <si>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</si>
  <si>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</si>
  <si>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</si>
  <si>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</si>
  <si>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</si>
  <si>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</si>
  <si>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</si>
  <si>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</si>
  <si>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</si>
  <si>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</si>
  <si>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</si>
  <si>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</si>
  <si>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</si>
  <si>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</si>
  <si>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</si>
  <si>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</si>
  <si>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</si>
  <si>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</si>
  <si>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</si>
  <si>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</si>
  <si>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</si>
  <si>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</si>
  <si>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</si>
  <si>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</si>
  <si>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</si>
  <si>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</si>
  <si>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</si>
  <si>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</si>
  <si>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</si>
  <si>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</si>
  <si>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</si>
  <si>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</si>
  <si>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</si>
  <si>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</si>
  <si>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</si>
  <si>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</si>
  <si>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</si>
  <si>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</si>
  <si>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</si>
  <si>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</si>
  <si>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</si>
  <si>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</si>
  <si>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</si>
  <si>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</si>
  <si>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</si>
  <si>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</si>
  <si>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</si>
  <si>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</si>
  <si>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</si>
  <si>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</si>
  <si>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</si>
  <si>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</si>
  <si>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</si>
  <si>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</si>
  <si>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</si>
  <si>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</si>
  <si>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</si>
  <si>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</si>
  <si>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</si>
  <si>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</si>
  <si>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</si>
  <si>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</si>
  <si>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</si>
  <si>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</si>
  <si>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</si>
  <si>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</si>
  <si>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</si>
  <si>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</si>
  <si>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</si>
  <si>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</si>
  <si>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</si>
  <si>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</si>
  <si>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</si>
  <si>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</si>
  <si>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</si>
  <si>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</si>
  <si>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</si>
  <si>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</si>
  <si>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</si>
  <si>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</si>
  <si>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</si>
  <si>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</si>
  <si>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</si>
  <si>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</si>
  <si>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</si>
  <si>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</si>
  <si>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</si>
  <si>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</si>
  <si>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</si>
  <si>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</si>
  <si>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</si>
  <si>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</si>
  <si>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</si>
  <si>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</si>
  <si>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</si>
  <si>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</si>
  <si>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</si>
  <si>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</si>
  <si>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</si>
  <si>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</si>
  <si>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</si>
  <si>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</si>
  <si>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</si>
  <si>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</si>
  <si>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</si>
  <si>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</si>
  <si>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</si>
  <si>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</si>
  <si>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</si>
  <si>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</si>
  <si>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</si>
  <si>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</si>
  <si>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</si>
  <si>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</si>
  <si>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</si>
  <si>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</si>
  <si>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</si>
  <si>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</si>
  <si>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</si>
  <si>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</si>
  <si>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</si>
  <si>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</si>
  <si>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</si>
  <si>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</si>
  <si>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</si>
  <si>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</si>
  <si>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</si>
  <si>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</si>
  <si>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</si>
  <si>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</si>
  <si>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</si>
  <si>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</si>
  <si>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</si>
  <si>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</si>
  <si>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</si>
  <si>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</si>
  <si>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</si>
  <si>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</si>
  <si>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</si>
  <si>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</si>
  <si>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</si>
  <si>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</si>
  <si>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</si>
  <si>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</si>
  <si>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</si>
  <si>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</si>
  <si>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</si>
  <si>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</si>
  <si>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</si>
  <si>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</si>
  <si>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</si>
  <si>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</si>
  <si>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</si>
  <si>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</si>
  <si>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</si>
  <si>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</si>
  <si>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</si>
  <si>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</si>
  <si>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</si>
  <si>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</si>
  <si>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</si>
  <si>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</si>
  <si>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</si>
  <si>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</si>
  <si>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</si>
  <si>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</si>
  <si>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</si>
  <si>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</si>
  <si>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</si>
  <si>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</si>
  <si>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</si>
  <si>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</si>
  <si>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</si>
  <si>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</si>
  <si>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</si>
  <si>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</si>
  <si>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</si>
  <si>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</si>
  <si>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</si>
  <si>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</si>
  <si>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</si>
  <si>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</si>
  <si>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</si>
  <si>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</si>
  <si>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</si>
  <si>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</si>
  <si>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</si>
  <si>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</si>
  <si>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</si>
  <si>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</si>
  <si>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</si>
  <si>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</si>
  <si>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</si>
  <si>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</si>
  <si>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</si>
  <si>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</si>
  <si>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</si>
  <si>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</si>
  <si>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</si>
  <si>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</si>
  <si>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</si>
  <si>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</si>
  <si>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</si>
  <si>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</si>
  <si>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</si>
  <si>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</si>
  <si>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</si>
  <si>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</si>
  <si>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</si>
  <si>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</si>
  <si>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</si>
  <si>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</si>
  <si>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</si>
  <si>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</si>
  <si>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</si>
  <si>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</si>
  <si>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</si>
  <si>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</si>
  <si>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</si>
  <si>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</si>
  <si>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</si>
  <si>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</si>
  <si>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</si>
  <si>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</si>
  <si>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</si>
  <si>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</si>
  <si>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</si>
  <si>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</si>
  <si>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</si>
  <si>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</si>
  <si>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</si>
  <si>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</si>
  <si>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</si>
  <si>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</si>
  <si>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</si>
  <si>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</si>
  <si>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</si>
  <si>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</si>
  <si>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</si>
  <si>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</si>
  <si>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</si>
  <si>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</si>
  <si>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</si>
  <si>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</si>
  <si>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</si>
  <si>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</si>
  <si>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</si>
  <si>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</si>
  <si>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</si>
  <si>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</si>
  <si>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</si>
  <si>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</si>
  <si>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</si>
  <si>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</si>
  <si>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</si>
  <si>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</si>
  <si>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</si>
  <si>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</si>
  <si>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</si>
  <si>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</si>
  <si>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</si>
  <si>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</si>
  <si>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</si>
  <si>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</si>
  <si>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</si>
  <si>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</si>
  <si>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</si>
  <si>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</si>
  <si>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</si>
  <si>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</si>
  <si>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</si>
  <si>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</si>
  <si>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</si>
  <si>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</si>
  <si>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</si>
  <si>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</si>
  <si>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</si>
  <si>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</si>
  <si>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</si>
  <si>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</si>
  <si>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</si>
  <si>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</si>
  <si>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</si>
  <si>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</si>
  <si>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</si>
  <si>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</si>
  <si>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</si>
  <si>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</si>
  <si>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</si>
  <si>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</si>
  <si>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</si>
  <si>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</si>
  <si>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</si>
  <si>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</si>
  <si>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</si>
  <si>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</si>
  <si>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</si>
  <si>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</si>
  <si>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</si>
  <si>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</si>
  <si>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</si>
  <si>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</si>
  <si>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</si>
  <si>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</si>
  <si>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</si>
  <si>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</si>
  <si>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</si>
  <si>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</si>
  <si>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</si>
  <si>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</si>
  <si>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</si>
  <si>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</si>
  <si>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</si>
  <si>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</si>
  <si>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</si>
  <si>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</si>
  <si>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</si>
  <si>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</si>
  <si>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</si>
  <si>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</si>
  <si>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</si>
  <si>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</si>
  <si>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</si>
  <si>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</si>
  <si>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</si>
  <si>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</si>
  <si>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</si>
  <si>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</si>
  <si>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</si>
  <si>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</si>
  <si>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</si>
  <si>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</si>
  <si>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</si>
  <si>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</si>
  <si>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</si>
  <si>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</si>
  <si>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</si>
  <si>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</si>
  <si>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</si>
  <si>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</si>
  <si>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</si>
  <si>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</si>
  <si>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</si>
  <si>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</si>
  <si>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</si>
  <si>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</si>
  <si>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</si>
  <si>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</si>
  <si>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</si>
  <si>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</si>
  <si>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</si>
  <si>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</si>
  <si>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</si>
  <si>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</si>
  <si>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</si>
  <si>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</si>
  <si>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</si>
  <si>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</si>
  <si>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</si>
  <si>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</si>
  <si>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</si>
  <si>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</si>
  <si>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</si>
  <si>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</si>
  <si>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</si>
  <si>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</si>
  <si>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</si>
  <si>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</si>
  <si>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</si>
  <si>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</si>
  <si>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</si>
  <si>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</si>
  <si>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</si>
  <si>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</si>
  <si>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</si>
  <si>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</si>
  <si>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</si>
  <si>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</si>
  <si>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</si>
  <si>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</si>
  <si>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</si>
  <si>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</si>
  <si>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</si>
  <si>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</si>
  <si>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</si>
  <si>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</si>
  <si>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</si>
  <si>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</si>
  <si>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</si>
  <si>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</si>
  <si>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</si>
  <si>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</si>
  <si>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</si>
  <si>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</si>
  <si>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</si>
  <si>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</si>
  <si>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</si>
  <si>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</si>
  <si>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</si>
  <si>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</si>
  <si>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</si>
  <si>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</si>
  <si>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</si>
  <si>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</si>
  <si>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</si>
  <si>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</si>
  <si>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</si>
  <si>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</si>
  <si>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</si>
  <si>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</si>
  <si>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</si>
  <si>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</si>
  <si>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</si>
  <si>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</si>
  <si>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</si>
  <si>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</si>
  <si>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</si>
  <si>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</si>
  <si>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</si>
  <si>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</si>
  <si>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</si>
  <si>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</si>
  <si>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</si>
  <si>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</si>
  <si>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</si>
  <si>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</si>
  <si>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</si>
  <si>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</si>
  <si>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</si>
  <si>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</si>
  <si>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</si>
  <si>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</si>
  <si>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</si>
  <si>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</si>
  <si>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</si>
  <si>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</si>
  <si>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</si>
  <si>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</si>
  <si>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</si>
  <si>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</si>
  <si>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</si>
  <si>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</si>
  <si>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</si>
  <si>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</si>
  <si>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</si>
  <si>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</si>
  <si>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</si>
  <si>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</si>
  <si>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</si>
  <si>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</si>
  <si>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</si>
  <si>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</si>
  <si>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</si>
  <si>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</si>
  <si>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</si>
  <si>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</si>
  <si>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</si>
  <si>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</si>
  <si>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</si>
  <si>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</si>
  <si>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</si>
  <si>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</si>
  <si>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</si>
  <si>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</si>
  <si>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</si>
  <si>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</si>
  <si>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</si>
  <si>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</si>
  <si>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</si>
  <si>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</si>
  <si>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</si>
  <si>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</si>
  <si>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</si>
  <si>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</si>
  <si>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</si>
  <si>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</si>
  <si>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</si>
  <si>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</si>
  <si>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</si>
  <si>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</si>
  <si>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</si>
  <si>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</si>
  <si>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</si>
  <si>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</si>
  <si>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</si>
  <si>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</si>
  <si>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</si>
  <si>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</si>
  <si>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</si>
  <si>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</si>
  <si>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</si>
  <si>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</si>
  <si>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</si>
  <si>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</si>
  <si>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</si>
  <si>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</si>
  <si>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</si>
  <si>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</si>
  <si>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</si>
  <si>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</si>
  <si>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</si>
  <si>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</si>
  <si>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</si>
  <si>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</si>
  <si>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</si>
  <si>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</si>
  <si>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</si>
  <si>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</si>
  <si>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</si>
  <si>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</si>
  <si>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</si>
  <si>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</si>
  <si>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</si>
  <si>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</si>
  <si>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</si>
  <si>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</si>
  <si>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</si>
  <si>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</si>
  <si>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</si>
  <si>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</si>
  <si>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</si>
  <si>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</si>
  <si>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</si>
  <si>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</si>
  <si>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</si>
  <si>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</si>
  <si>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</si>
  <si>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</si>
  <si>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</si>
  <si>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</si>
  <si>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</si>
  <si>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</si>
  <si>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</si>
  <si>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</si>
  <si>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</si>
  <si>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</si>
  <si>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</si>
  <si>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</si>
  <si>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</si>
  <si>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</si>
  <si>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</si>
  <si>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</si>
  <si>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</si>
  <si>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</si>
  <si>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</si>
  <si>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</si>
  <si>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</si>
  <si>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</si>
  <si>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</si>
  <si>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</si>
  <si>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</si>
  <si>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</si>
  <si>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</si>
  <si>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</si>
  <si>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</si>
  <si>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</si>
  <si>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</si>
  <si>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</si>
  <si>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</si>
  <si>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</si>
  <si>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</si>
  <si>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</si>
  <si>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</si>
  <si>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</si>
  <si>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</si>
  <si>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</si>
  <si>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</si>
  <si>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</si>
  <si>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</si>
  <si>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</si>
  <si>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</si>
  <si>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</si>
  <si>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</si>
  <si>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</si>
  <si>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</si>
  <si>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</si>
  <si>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</si>
  <si>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</si>
  <si>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</si>
  <si>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</si>
  <si>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</si>
  <si>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</si>
  <si>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</si>
  <si>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</si>
  <si>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</si>
  <si>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</si>
  <si>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</si>
  <si>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</si>
  <si>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</si>
  <si>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</si>
  <si>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</si>
  <si>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</si>
  <si>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</si>
  <si>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</si>
  <si>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</si>
  <si>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</si>
  <si>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</si>
  <si>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</si>
  <si>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</si>
  <si>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</si>
  <si>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</si>
  <si>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</si>
  <si>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</si>
  <si>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</si>
  <si>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</si>
  <si>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</si>
  <si>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</si>
  <si>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</si>
  <si>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</si>
  <si>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</si>
  <si>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</si>
  <si>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</si>
  <si>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</si>
  <si>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</si>
  <si>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</si>
  <si>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</si>
  <si>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</si>
  <si>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</si>
  <si>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</si>
  <si>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</si>
  <si>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</si>
  <si>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</si>
  <si>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</si>
  <si>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</si>
  <si>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</si>
  <si>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</si>
  <si>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</si>
  <si>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</si>
  <si>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</si>
  <si>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</si>
  <si>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</si>
  <si>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</si>
  <si>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</si>
  <si>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</si>
  <si>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</si>
  <si>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</si>
  <si>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</si>
  <si>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</si>
  <si>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</si>
  <si>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</si>
  <si>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</si>
  <si>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</si>
  <si>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</si>
  <si>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</si>
  <si>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</si>
  <si>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</si>
  <si>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</si>
  <si>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</si>
  <si>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</si>
  <si>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</si>
  <si>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</si>
  <si>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</si>
  <si>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</si>
  <si>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</si>
  <si>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</si>
  <si>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</si>
  <si>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</si>
  <si>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</si>
  <si>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</si>
  <si>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</si>
  <si>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</si>
  <si>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</si>
  <si>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</si>
  <si>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</si>
  <si>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</si>
  <si>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</si>
  <si>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</si>
  <si>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</si>
  <si>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</si>
  <si>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</si>
  <si>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</si>
  <si>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</si>
  <si>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</si>
  <si>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</si>
  <si>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</si>
  <si>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</si>
  <si>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</si>
  <si>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</si>
  <si>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</si>
  <si>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</si>
  <si>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</si>
  <si>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</si>
  <si>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</si>
  <si>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</si>
  <si>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</si>
  <si>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</si>
  <si>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</si>
  <si>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</si>
  <si>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</si>
  <si>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</si>
  <si>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</si>
  <si>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</si>
  <si>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</si>
  <si>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</si>
  <si>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</si>
  <si>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</si>
  <si>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</si>
  <si>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</si>
  <si>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</si>
  <si>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</si>
  <si>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</si>
  <si>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</si>
  <si>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</si>
  <si>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</si>
  <si>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</si>
  <si>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</si>
  <si>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</si>
  <si>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</si>
  <si>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</si>
  <si>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</si>
  <si>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</si>
  <si>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</si>
  <si>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</si>
  <si>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</si>
  <si>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</si>
  <si>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</si>
  <si>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</si>
  <si>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</si>
  <si>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</si>
  <si>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</si>
  <si>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</si>
  <si>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</si>
  <si>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</si>
  <si>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</si>
  <si>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</si>
  <si>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</si>
  <si>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</si>
  <si>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</si>
  <si>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</si>
  <si>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</si>
  <si>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</si>
  <si>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</si>
  <si>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</si>
  <si>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</si>
  <si>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</si>
  <si>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</si>
  <si>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</si>
  <si>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</si>
  <si>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</si>
  <si>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</si>
  <si>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</si>
  <si>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</si>
  <si>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</si>
  <si>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</si>
  <si>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</si>
  <si>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</si>
  <si>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</si>
  <si>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</si>
  <si>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</si>
  <si>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</si>
  <si>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</si>
  <si>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</si>
  <si>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</si>
  <si>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</si>
  <si>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</si>
  <si>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</si>
  <si>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</si>
  <si>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</si>
  <si>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</si>
  <si>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</si>
  <si>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</si>
  <si>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</si>
  <si>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</si>
  <si>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</si>
  <si>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</si>
  <si>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</si>
  <si>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</si>
  <si>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</si>
  <si>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</si>
  <si>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</si>
  <si>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</si>
  <si>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</si>
  <si>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</si>
  <si>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</si>
  <si>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</si>
  <si>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</si>
  <si>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</si>
  <si>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</si>
  <si>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</si>
  <si>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</si>
  <si>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</si>
  <si>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</si>
  <si>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</si>
  <si>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</si>
  <si>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</si>
  <si>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</si>
  <si>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</si>
  <si>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</si>
  <si>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</si>
  <si>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</si>
  <si>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</si>
  <si>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</si>
  <si>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</si>
  <si>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</si>
  <si>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</si>
  <si>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</si>
  <si>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</si>
  <si>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</si>
  <si>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</si>
  <si>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</si>
  <si>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</si>
  <si>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</si>
  <si>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</si>
  <si>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</si>
  <si>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</si>
  <si>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</si>
  <si>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</si>
  <si>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</si>
  <si>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</si>
  <si>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</si>
  <si>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</si>
  <si>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</si>
  <si>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</si>
  <si>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</si>
  <si>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</si>
  <si>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</si>
  <si>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</si>
  <si>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</si>
  <si>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</si>
  <si>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</si>
  <si>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</si>
  <si>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</si>
  <si>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</si>
  <si>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</si>
  <si>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</si>
  <si>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</si>
  <si>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</si>
  <si>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</si>
  <si>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</si>
  <si>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</si>
  <si>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</si>
  <si>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</si>
  <si>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</si>
  <si>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</si>
  <si>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</si>
  <si>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</si>
  <si>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</si>
  <si>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</si>
  <si>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</si>
  <si>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</si>
  <si>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</si>
  <si>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</si>
  <si>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</si>
  <si>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</si>
  <si>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</si>
  <si>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</si>
  <si>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</si>
  <si>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</si>
  <si>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</si>
  <si>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</si>
  <si>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</si>
  <si>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</si>
  <si>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</si>
  <si>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</si>
  <si>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</si>
  <si>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</si>
  <si>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</si>
  <si>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</si>
  <si>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</si>
  <si>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</si>
  <si>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</si>
  <si>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</si>
  <si>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</si>
  <si>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</si>
  <si>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</si>
  <si>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</si>
  <si>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</si>
  <si>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</si>
  <si>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</si>
  <si>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</si>
  <si>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</si>
  <si>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</si>
  <si>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</si>
  <si>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</si>
  <si>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</si>
  <si>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</si>
  <si>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</si>
  <si>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</si>
  <si>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</si>
  <si>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</si>
  <si>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</si>
  <si>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</si>
  <si>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</si>
  <si>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</si>
  <si>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</si>
  <si>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</si>
  <si>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</si>
  <si>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</si>
  <si>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</si>
  <si>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</si>
  <si>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</si>
  <si>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</si>
  <si>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</si>
  <si>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</si>
  <si>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</si>
  <si>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</si>
  <si>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</si>
  <si>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</si>
  <si>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</si>
  <si>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</si>
  <si>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</si>
  <si>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</si>
  <si>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</si>
  <si>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</si>
  <si>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</si>
  <si>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</si>
  <si>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</si>
  <si>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</si>
  <si>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</si>
  <si>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</si>
  <si>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</si>
  <si>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</si>
  <si>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</si>
  <si>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</si>
  <si>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</si>
  <si>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</si>
  <si>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</si>
  <si>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</si>
  <si>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</si>
  <si>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</si>
  <si>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</si>
  <si>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</si>
  <si>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</si>
  <si>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</si>
  <si>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</si>
  <si>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</si>
  <si>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</si>
  <si>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</si>
  <si>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</si>
  <si>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</si>
  <si>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</si>
  <si>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</si>
  <si>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</si>
  <si>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</si>
  <si>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</si>
  <si>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</si>
  <si>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</si>
  <si>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</si>
  <si>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</si>
  <si>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</si>
  <si>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</si>
  <si>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</si>
  <si>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</si>
  <si>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</si>
  <si>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</si>
  <si>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</si>
  <si>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</si>
  <si>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</si>
  <si>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</si>
  <si>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</si>
  <si>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</si>
  <si>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</si>
  <si>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</si>
  <si>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</si>
  <si>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</si>
  <si>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</si>
  <si>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</si>
  <si>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</si>
  <si>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</si>
  <si>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</si>
  <si>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</si>
  <si>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</si>
  <si>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</si>
  <si>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</si>
  <si>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</si>
  <si>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</si>
  <si>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</si>
  <si>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</si>
  <si>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</si>
  <si>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</si>
  <si>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</si>
  <si>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</si>
  <si>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</si>
  <si>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</si>
  <si>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</si>
  <si>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</si>
  <si>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</si>
  <si>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</si>
  <si>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</si>
  <si>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</si>
  <si>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</si>
  <si>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</si>
  <si>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</si>
  <si>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</si>
  <si>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</si>
  <si>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</si>
  <si>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</si>
  <si>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</si>
  <si>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</si>
  <si>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</si>
  <si>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</si>
  <si>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</si>
  <si>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</si>
  <si>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</si>
  <si>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</si>
  <si>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</si>
  <si>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</si>
  <si>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</si>
  <si>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</si>
  <si>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</si>
  <si>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</si>
  <si>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</si>
  <si>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</si>
  <si>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</si>
  <si>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</si>
  <si>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</si>
  <si>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</si>
  <si>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</si>
  <si>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</si>
  <si>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</si>
  <si>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</si>
  <si>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</si>
  <si>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</si>
  <si>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</si>
  <si>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</si>
  <si>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</si>
  <si>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</si>
  <si>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</si>
  <si>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</si>
  <si>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</si>
  <si>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</si>
  <si>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</si>
  <si>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</si>
  <si>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</si>
  <si>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</si>
  <si>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</si>
  <si>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</si>
  <si>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</si>
  <si>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</si>
  <si>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</si>
  <si>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</si>
  <si>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</si>
  <si>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</si>
  <si>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</si>
  <si>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</si>
  <si>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</si>
  <si>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</si>
  <si>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</si>
  <si>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</si>
  <si>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</si>
  <si>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</si>
  <si>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</si>
  <si>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</si>
  <si>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</si>
  <si>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</si>
  <si>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</si>
  <si>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</si>
  <si>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</si>
  <si>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</si>
  <si>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</si>
  <si>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</si>
  <si>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</si>
  <si>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</si>
  <si>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</si>
  <si>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</si>
  <si>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</si>
  <si>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</si>
  <si>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</si>
  <si>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</si>
  <si>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</si>
  <si>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</si>
  <si>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</si>
  <si>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</si>
  <si>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</si>
  <si>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</si>
  <si>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</si>
  <si>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</si>
  <si>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</si>
  <si>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</si>
  <si>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</si>
  <si>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</si>
  <si>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</si>
  <si>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</si>
  <si>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</si>
  <si>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</si>
  <si>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</si>
  <si>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</si>
  <si>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</si>
  <si>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</si>
  <si>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</si>
  <si>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</si>
  <si>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</si>
  <si>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</si>
  <si>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</si>
  <si>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</si>
  <si>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</si>
  <si>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</si>
  <si>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</si>
  <si>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</si>
  <si>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</si>
  <si>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</si>
  <si>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</si>
  <si>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</si>
  <si>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</si>
  <si>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</si>
  <si>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</si>
  <si>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</si>
  <si>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</si>
  <si>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</si>
  <si>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</si>
  <si>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</si>
  <si>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</si>
  <si>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</si>
  <si>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</si>
  <si>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</si>
  <si>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</si>
  <si>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</si>
  <si>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</si>
  <si>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</si>
  <si>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</si>
  <si>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</si>
  <si>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</si>
  <si>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</si>
  <si>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</si>
  <si>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</si>
  <si>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</si>
  <si>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</si>
  <si>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</si>
  <si>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</si>
  <si>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</si>
  <si>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</si>
  <si>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</si>
  <si>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</si>
  <si>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</si>
  <si>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</si>
  <si>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</si>
  <si>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</si>
  <si>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</si>
  <si>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</si>
  <si>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</si>
  <si>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</si>
  <si>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</si>
  <si>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</si>
  <si>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</si>
  <si>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</si>
  <si>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</si>
  <si>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</si>
  <si>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</si>
  <si>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</si>
  <si>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</si>
  <si>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</si>
  <si>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</si>
  <si>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</si>
  <si>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</si>
  <si>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</si>
  <si>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</si>
  <si>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</si>
  <si>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</si>
  <si>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</si>
  <si>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</si>
  <si>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</si>
  <si>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</si>
  <si>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</si>
  <si>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</si>
  <si>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</si>
  <si>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</si>
  <si>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</si>
  <si>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</si>
  <si>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</si>
  <si>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</si>
  <si>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</si>
  <si>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</si>
  <si>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</si>
  <si>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</si>
  <si>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</si>
  <si>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</si>
  <si>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</si>
  <si>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</si>
  <si>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</si>
  <si>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</si>
  <si>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</si>
  <si>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</si>
  <si>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</si>
  <si>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</si>
  <si>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</si>
  <si>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</si>
  <si>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</si>
  <si>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</si>
  <si>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</si>
  <si>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</si>
  <si>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</si>
  <si>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</si>
  <si>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</si>
  <si>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</si>
  <si>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</si>
  <si>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</si>
  <si>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</si>
  <si>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</si>
  <si>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</si>
  <si>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</si>
  <si>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</si>
  <si>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</si>
  <si>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</si>
  <si>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</si>
  <si>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</si>
  <si>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</si>
  <si>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</si>
  <si>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</si>
  <si>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</si>
  <si>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</si>
  <si>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</si>
  <si>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</si>
  <si>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</si>
  <si>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</si>
  <si>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</si>
  <si>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</si>
  <si>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</si>
  <si>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</si>
  <si>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</si>
  <si>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</si>
  <si>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</si>
  <si>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</si>
  <si>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</si>
  <si>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</si>
  <si>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</si>
  <si>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</si>
  <si>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</si>
  <si>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</si>
  <si>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</si>
  <si>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</si>
  <si>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</si>
  <si>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</si>
  <si>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</si>
  <si>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</si>
  <si>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</si>
  <si>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</si>
  <si>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</si>
  <si>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</si>
  <si>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</si>
  <si>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</si>
  <si>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</si>
  <si>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</si>
  <si>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</si>
  <si>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</si>
  <si>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</si>
  <si>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</si>
  <si>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</si>
  <si>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</si>
  <si>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</si>
  <si>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</si>
  <si>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</si>
  <si>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</si>
  <si>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</si>
  <si>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</si>
  <si>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</si>
  <si>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</si>
  <si>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</si>
  <si>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</si>
  <si>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</si>
  <si>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</si>
  <si>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</si>
  <si>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</si>
  <si>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</si>
  <si>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</si>
  <si>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</si>
  <si>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</si>
  <si>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</si>
  <si>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</si>
  <si>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</si>
  <si>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</si>
  <si>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</si>
  <si>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</si>
  <si>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</si>
  <si>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</si>
  <si>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</si>
  <si>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</si>
  <si>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</si>
  <si>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</si>
  <si>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</si>
  <si>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</si>
  <si>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</si>
  <si>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</si>
  <si>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</si>
  <si>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</si>
  <si>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</si>
  <si>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</si>
  <si>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</si>
  <si>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</si>
  <si>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</si>
  <si>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</si>
  <si>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</si>
  <si>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</si>
  <si>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</si>
  <si>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</si>
  <si>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</si>
  <si>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</si>
  <si>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</si>
  <si>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</si>
  <si>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</si>
  <si>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</si>
  <si>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</si>
  <si>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</si>
  <si>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</si>
  <si>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</si>
  <si>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</si>
  <si>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</si>
  <si>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</si>
  <si>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</si>
  <si>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</si>
  <si>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</si>
  <si>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</si>
  <si>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</si>
  <si>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</si>
  <si>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</si>
  <si>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</si>
  <si>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</si>
  <si>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</si>
  <si>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</si>
  <si>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</si>
  <si>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</si>
  <si>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</si>
  <si>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</si>
  <si>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</si>
  <si>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</si>
  <si>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</si>
  <si>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</si>
  <si>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</si>
  <si>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</si>
  <si>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</si>
  <si>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</si>
  <si>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</si>
  <si>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</si>
  <si>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</si>
  <si>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</si>
  <si>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</si>
  <si>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</si>
  <si>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</si>
  <si>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</si>
  <si>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</si>
  <si>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</si>
  <si>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</si>
  <si>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</si>
  <si>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</si>
  <si>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</si>
  <si>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</si>
  <si>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</si>
  <si>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</si>
  <si>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</si>
  <si>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</si>
  <si>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</si>
  <si>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</si>
  <si>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</si>
  <si>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</si>
  <si>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</si>
  <si>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</si>
  <si>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</si>
  <si>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</si>
  <si>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</si>
  <si>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</si>
  <si>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</si>
  <si>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</si>
  <si>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</si>
  <si>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</si>
  <si>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</si>
  <si>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</si>
  <si>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</si>
  <si>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</si>
  <si>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</si>
  <si>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</si>
  <si>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</si>
  <si>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</si>
  <si>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</si>
  <si>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</si>
  <si>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</si>
  <si>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</si>
  <si>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</si>
  <si>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</si>
  <si>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</si>
  <si>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</si>
  <si>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</si>
  <si>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</si>
  <si>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</si>
  <si>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</si>
  <si>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</si>
  <si>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</si>
  <si>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</si>
  <si>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</si>
  <si>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</si>
  <si>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</si>
  <si>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</si>
  <si>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</si>
  <si>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</si>
  <si>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</si>
  <si>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</si>
  <si>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</si>
  <si>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</si>
  <si>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</si>
  <si>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</si>
  <si>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</si>
  <si>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</si>
  <si>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</si>
  <si>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</si>
  <si>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</si>
  <si>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</si>
  <si>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</si>
  <si>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</si>
  <si>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</si>
  <si>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</si>
  <si>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</si>
  <si>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</si>
  <si>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</si>
  <si>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</si>
  <si>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</si>
  <si>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</si>
  <si>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</si>
  <si>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</si>
  <si>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</si>
  <si>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</si>
  <si>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</si>
  <si>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</si>
  <si>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</si>
  <si>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</si>
  <si>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</si>
  <si>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</si>
  <si>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</si>
  <si>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</si>
  <si>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</si>
  <si>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</si>
  <si>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</si>
  <si>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</si>
  <si>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</si>
  <si>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</si>
  <si>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</si>
  <si>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</si>
  <si>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</si>
  <si>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</si>
  <si>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</si>
  <si>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</si>
  <si>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</si>
  <si>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</si>
  <si>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</si>
  <si>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</si>
  <si>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</si>
  <si>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</si>
  <si>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</si>
  <si>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</si>
  <si>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</si>
  <si>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</si>
  <si>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</si>
  <si>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</si>
  <si>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</si>
  <si>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</si>
  <si>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</si>
  <si>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</si>
  <si>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</si>
  <si>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</si>
  <si>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</si>
  <si>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</si>
  <si>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</si>
  <si>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</si>
  <si>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</si>
  <si>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</si>
  <si>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</si>
  <si>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</si>
  <si>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</si>
  <si>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</si>
  <si>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</si>
  <si>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</si>
  <si>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</si>
  <si>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</si>
  <si>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</si>
  <si>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</si>
  <si>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</si>
  <si>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</si>
  <si>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</si>
  <si>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</si>
  <si>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</si>
  <si>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</si>
  <si>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</si>
  <si>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</si>
  <si>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</si>
  <si>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</si>
  <si>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</si>
  <si>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</si>
  <si>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</si>
  <si>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</si>
  <si>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</si>
  <si>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</si>
  <si>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</si>
  <si>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</si>
  <si>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</si>
  <si>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</si>
  <si>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</si>
  <si>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</si>
  <si>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</si>
  <si>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</si>
  <si>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</si>
  <si>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</si>
  <si>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</si>
  <si>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</si>
  <si>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</si>
  <si>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</si>
  <si>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</si>
  <si>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</si>
  <si>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</si>
  <si>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</si>
  <si>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</si>
  <si>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</si>
  <si>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</si>
  <si>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</si>
  <si>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</si>
  <si>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</si>
  <si>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</si>
  <si>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</si>
  <si>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</si>
  <si>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</si>
  <si>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</si>
  <si>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</si>
  <si>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</si>
  <si>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</si>
  <si>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</si>
  <si>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</si>
  <si>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</si>
  <si>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</si>
  <si>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</si>
  <si>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</si>
  <si>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</si>
  <si>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</si>
  <si>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</si>
  <si>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</si>
  <si>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</si>
  <si>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</si>
  <si>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</si>
  <si>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</si>
  <si>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</si>
  <si>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</si>
  <si>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</si>
  <si>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</si>
  <si>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</si>
  <si>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</si>
  <si>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</si>
  <si>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</si>
  <si>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</si>
  <si>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</si>
  <si>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</si>
  <si>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</si>
  <si>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</si>
  <si>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</si>
  <si>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</si>
  <si>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</si>
  <si>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</si>
  <si>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</si>
  <si>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</si>
  <si>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</si>
  <si>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</si>
  <si>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</si>
  <si>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</si>
  <si>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</si>
  <si>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</si>
  <si>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</si>
  <si>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</si>
  <si>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</si>
  <si>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</si>
  <si>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</si>
  <si>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</si>
  <si>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</si>
  <si>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</si>
  <si>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</si>
  <si>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</si>
  <si>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</si>
  <si>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</si>
  <si>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</si>
  <si>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</si>
  <si>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</si>
  <si>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</si>
  <si>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</si>
  <si>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</si>
  <si>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</si>
  <si>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</si>
  <si>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</si>
  <si>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</si>
  <si>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</si>
  <si>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</si>
  <si>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</si>
  <si>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</si>
  <si>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</si>
  <si>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</si>
  <si>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</si>
  <si>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</si>
  <si>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</si>
  <si>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</si>
  <si>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</si>
  <si>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</si>
  <si>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</si>
  <si>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</si>
  <si>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</si>
  <si>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</si>
  <si>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</si>
  <si>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</si>
  <si>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</si>
  <si>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</si>
  <si>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</si>
  <si>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</si>
  <si>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</si>
  <si>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</si>
  <si>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</si>
  <si>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</si>
  <si>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</si>
  <si>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</si>
  <si>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</si>
  <si>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</si>
  <si>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</si>
  <si>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</si>
  <si>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</si>
  <si>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</si>
  <si>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</si>
  <si>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</si>
  <si>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</si>
  <si>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</si>
  <si>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</si>
  <si>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</si>
  <si>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</si>
  <si>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</si>
  <si>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</si>
  <si>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</si>
  <si>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</si>
  <si>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</si>
  <si>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</si>
  <si>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</si>
  <si>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</si>
  <si>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</si>
  <si>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</si>
  <si>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</si>
  <si>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</si>
  <si>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</si>
  <si>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</si>
  <si>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</si>
  <si>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</si>
  <si>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</si>
  <si>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</si>
  <si>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</si>
  <si>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</si>
  <si>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</si>
  <si>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</si>
  <si>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</si>
  <si>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</si>
  <si>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</si>
  <si>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</si>
  <si>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</si>
  <si>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</si>
  <si>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</si>
  <si>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</si>
  <si>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</si>
  <si>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</si>
  <si>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</si>
  <si>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</si>
  <si>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</si>
  <si>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</si>
  <si>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</si>
  <si>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</si>
  <si>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</si>
  <si>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</si>
  <si>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</si>
  <si>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</si>
  <si>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</si>
  <si>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</si>
  <si>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</si>
  <si>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</si>
  <si>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</si>
  <si>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</si>
  <si>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</si>
  <si>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</si>
  <si>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</si>
  <si>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</si>
  <si>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</si>
  <si>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</si>
  <si>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</si>
  <si>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</si>
  <si>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</si>
  <si>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</si>
  <si>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</si>
  <si>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</si>
  <si>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</si>
  <si>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</si>
  <si>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</si>
  <si>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</si>
  <si>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</si>
  <si>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</si>
  <si>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</si>
  <si>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</si>
  <si>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</si>
  <si>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</si>
  <si>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</si>
  <si>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</si>
  <si>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</si>
  <si>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</si>
  <si>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</si>
  <si>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</si>
  <si>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</si>
  <si>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</si>
  <si>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</si>
  <si>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</si>
  <si>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</si>
  <si>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</si>
  <si>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</si>
  <si>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</si>
  <si>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</si>
  <si>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</si>
  <si>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</si>
  <si>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</si>
  <si>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</si>
  <si>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</si>
  <si>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</si>
  <si>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</si>
  <si>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</si>
  <si>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</si>
  <si>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</si>
  <si>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</si>
  <si>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</si>
  <si>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</si>
  <si>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</si>
  <si>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</si>
  <si>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</si>
  <si>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</si>
  <si>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</si>
  <si>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</si>
  <si>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</si>
  <si>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</si>
  <si>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</si>
  <si>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</si>
  <si>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</si>
  <si>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</si>
  <si>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</si>
  <si>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</si>
  <si>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</si>
  <si>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</si>
  <si>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</si>
  <si>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</si>
  <si>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</si>
  <si>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</si>
  <si>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</si>
  <si>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</si>
  <si>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</si>
  <si>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</si>
  <si>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</si>
  <si>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</si>
  <si>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</si>
  <si>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</si>
  <si>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</si>
  <si>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</si>
  <si>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</si>
  <si>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</si>
  <si>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</si>
  <si>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</si>
  <si>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</si>
  <si>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</si>
  <si>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</si>
  <si>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</si>
  <si>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</si>
  <si>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</si>
  <si>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</si>
  <si>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</si>
  <si>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</si>
  <si>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</si>
  <si>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</si>
  <si>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</si>
  <si>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</si>
  <si>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</si>
  <si>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</si>
  <si>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</si>
  <si>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</si>
  <si>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</si>
  <si>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</si>
  <si>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</si>
  <si>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</si>
  <si>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</si>
  <si>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</si>
  <si>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</si>
  <si>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</si>
  <si>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</si>
  <si>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</si>
  <si>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</si>
  <si>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</si>
  <si>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</si>
  <si>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</si>
  <si>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</si>
  <si>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</si>
  <si>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</si>
  <si>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</si>
  <si>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</si>
  <si>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</si>
  <si>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</si>
  <si>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</si>
  <si>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</si>
  <si>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</si>
  <si>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</si>
  <si>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</si>
  <si>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</si>
  <si>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</si>
  <si>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</si>
  <si>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</si>
  <si>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</si>
  <si>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</si>
  <si>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</si>
  <si>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</si>
  <si>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</si>
  <si>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</si>
  <si>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</si>
  <si>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</si>
  <si>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</si>
  <si>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</si>
  <si>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</si>
  <si>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</si>
  <si>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</si>
  <si>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</si>
  <si>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</si>
  <si>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</si>
  <si>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</si>
  <si>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</si>
  <si>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</si>
  <si>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</si>
  <si>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</si>
  <si>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</si>
  <si>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</si>
  <si>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</si>
  <si>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</si>
  <si>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</si>
  <si>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</si>
  <si>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</si>
  <si>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</si>
  <si>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</si>
  <si>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</si>
  <si>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</si>
  <si>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</si>
  <si>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</si>
  <si>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</si>
  <si>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</si>
  <si>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</si>
  <si>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</si>
  <si>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</si>
  <si>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</si>
  <si>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</si>
  <si>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</si>
  <si>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</si>
  <si>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</si>
  <si>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</si>
  <si>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</si>
  <si>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</si>
  <si>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</si>
  <si>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</si>
  <si>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</si>
  <si>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</si>
  <si>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</si>
  <si>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</si>
  <si>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</si>
  <si>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</si>
  <si>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</si>
  <si>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</si>
  <si>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</si>
  <si>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</si>
  <si>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</si>
  <si>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</si>
  <si>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</si>
  <si>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</si>
  <si>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</si>
  <si>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</si>
  <si>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</si>
  <si>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</si>
  <si>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</si>
  <si>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</si>
  <si>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</si>
  <si>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</si>
  <si>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</si>
  <si>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</si>
  <si>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</si>
  <si>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</si>
  <si>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</si>
  <si>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</si>
  <si>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</si>
  <si>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</si>
  <si>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</si>
  <si>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</si>
  <si>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</si>
  <si>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</si>
  <si>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</si>
  <si>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</si>
  <si>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</si>
  <si>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</si>
  <si>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</si>
  <si>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</si>
  <si>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</si>
  <si>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</si>
  <si>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</si>
  <si>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</si>
  <si>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</si>
  <si>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</si>
  <si>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</si>
  <si>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</si>
  <si>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</si>
  <si>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</si>
  <si>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</si>
  <si>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</si>
  <si>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</si>
  <si>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</si>
  <si>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</si>
  <si>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</si>
  <si>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</si>
  <si>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</si>
  <si>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</si>
  <si>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</si>
  <si>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</si>
  <si>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</si>
  <si>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</si>
  <si>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</si>
  <si>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</si>
  <si>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</si>
  <si>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</si>
  <si>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</si>
  <si>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</si>
  <si>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</si>
  <si>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</si>
  <si>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</si>
  <si>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</si>
  <si>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</si>
  <si>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</si>
  <si>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</si>
  <si>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</si>
  <si>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</si>
  <si>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</si>
  <si>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</si>
  <si>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</si>
  <si>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</si>
  <si>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</si>
  <si>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</si>
  <si>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</si>
  <si>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</si>
  <si>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</si>
  <si>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</si>
  <si>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</si>
  <si>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</si>
  <si>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</si>
  <si>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</si>
  <si>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</si>
  <si>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</si>
  <si>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</si>
  <si>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</si>
  <si>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</si>
  <si>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</si>
  <si>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</si>
  <si>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</si>
  <si>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</si>
  <si>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</si>
  <si>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</si>
  <si>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</si>
  <si>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</si>
  <si>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</si>
  <si>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</si>
  <si>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</si>
  <si>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</si>
  <si>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</si>
  <si>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</si>
  <si>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</si>
  <si>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</si>
  <si>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</si>
  <si>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</si>
  <si>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</si>
  <si>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</si>
  <si>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</si>
  <si>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</si>
  <si>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</si>
  <si>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</si>
  <si>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</si>
  <si>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</si>
  <si>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</si>
  <si>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</si>
  <si>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</si>
  <si>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</si>
  <si>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</si>
  <si>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</si>
  <si>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</si>
  <si>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</si>
  <si>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</si>
  <si>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</si>
  <si>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</si>
  <si>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</si>
  <si>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</si>
  <si>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</si>
  <si>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</si>
  <si>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</si>
  <si>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</si>
  <si>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</si>
  <si>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</si>
  <si>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</si>
  <si>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</si>
  <si>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</si>
  <si>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</si>
  <si>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</si>
  <si>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</si>
  <si>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</si>
  <si>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</si>
  <si>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</si>
  <si>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</si>
  <si>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</si>
  <si>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</si>
  <si>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</si>
  <si>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</si>
  <si>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</si>
  <si>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</si>
  <si>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</si>
  <si>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</si>
  <si>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</si>
  <si>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</si>
  <si>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</si>
  <si>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</si>
  <si>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</si>
  <si>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</si>
  <si>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</si>
  <si>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</si>
  <si>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</si>
  <si>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</si>
  <si>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</si>
  <si>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</si>
  <si>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</si>
  <si>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</si>
  <si>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</si>
  <si>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</si>
  <si>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</si>
  <si>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</si>
  <si>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</si>
  <si>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</si>
  <si>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</si>
  <si>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</si>
  <si>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</si>
  <si>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</si>
  <si>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</si>
  <si>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</si>
  <si>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</si>
  <si>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</si>
  <si>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</si>
  <si>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</si>
  <si>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</si>
  <si>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</si>
  <si>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</si>
  <si>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</si>
  <si>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</si>
  <si>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</si>
  <si>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</si>
  <si>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</si>
  <si>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</si>
  <si>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</si>
  <si>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</si>
  <si>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</si>
  <si>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</si>
  <si>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</si>
  <si>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</si>
  <si>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</si>
  <si>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</si>
  <si>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</si>
  <si>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</si>
  <si>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</si>
  <si>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</si>
  <si>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</si>
  <si>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</si>
  <si>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</si>
  <si>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</si>
  <si>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</si>
  <si>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</si>
  <si>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</si>
  <si>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</si>
  <si>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</si>
  <si>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</si>
  <si>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</si>
  <si>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</si>
  <si>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</si>
  <si>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</si>
  <si>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</si>
  <si>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</si>
  <si>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</si>
  <si>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</si>
  <si>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</si>
  <si>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</si>
  <si>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</si>
  <si>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</si>
  <si>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</si>
  <si>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</si>
  <si>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</si>
  <si>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</si>
  <si>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</si>
  <si>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</si>
  <si>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</si>
  <si>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</si>
  <si>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</si>
  <si>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</si>
  <si>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</si>
  <si>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</si>
  <si>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</si>
  <si>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</si>
  <si>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</si>
  <si>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</si>
  <si>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</si>
  <si>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</si>
  <si>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</si>
  <si>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</si>
  <si>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</si>
  <si>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</si>
  <si>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</si>
  <si>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</si>
  <si>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</si>
  <si>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</si>
  <si>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</si>
  <si>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</si>
  <si>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</si>
  <si>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</si>
  <si>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</si>
  <si>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</si>
  <si>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</si>
  <si>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</si>
  <si>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</si>
  <si>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</si>
  <si>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</si>
  <si>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</si>
  <si>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</si>
  <si>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</si>
  <si>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</si>
  <si>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</si>
  <si>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</si>
  <si>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</si>
  <si>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</si>
  <si>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</si>
  <si>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</si>
  <si>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</si>
  <si>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</si>
  <si>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</si>
  <si>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</si>
  <si>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</si>
  <si>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</si>
  <si>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</si>
  <si>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</si>
  <si>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</si>
  <si>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</si>
  <si>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</si>
  <si>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</si>
  <si>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</si>
  <si>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</si>
  <si>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</si>
  <si>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</si>
  <si>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</si>
  <si>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</si>
  <si>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</si>
  <si>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</si>
  <si>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</si>
  <si>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</si>
  <si>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</si>
  <si>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</si>
  <si>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</si>
  <si>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</si>
  <si>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</si>
  <si>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</si>
  <si>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</si>
  <si>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</si>
  <si>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</si>
  <si>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</si>
  <si>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</si>
  <si>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</si>
  <si>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</si>
  <si>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</si>
  <si>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</si>
  <si>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</si>
  <si>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</si>
  <si>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</si>
  <si>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</si>
  <si>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</si>
  <si>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</si>
  <si>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</si>
  <si>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</si>
  <si>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</si>
  <si>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</si>
  <si>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</si>
  <si>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</si>
  <si>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</si>
  <si>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</si>
  <si>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</si>
  <si>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</si>
  <si>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</si>
  <si>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</si>
  <si>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</si>
  <si>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</si>
  <si>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</si>
  <si>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</si>
  <si>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</si>
  <si>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</si>
  <si>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</si>
  <si>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</si>
  <si>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</si>
  <si>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</si>
  <si>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</si>
  <si>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</si>
  <si>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</si>
  <si>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</si>
  <si>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</si>
  <si>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</si>
  <si>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</si>
  <si>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</si>
  <si>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</si>
  <si>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</si>
  <si>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</si>
  <si>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</si>
  <si>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</si>
  <si>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</si>
  <si>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</si>
  <si>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</si>
  <si>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</si>
  <si>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</si>
  <si>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</si>
  <si>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</si>
  <si>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</si>
  <si>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</si>
  <si>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</si>
  <si>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</si>
  <si>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</si>
  <si>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</si>
  <si>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</si>
  <si>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</si>
  <si>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</si>
  <si>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</si>
  <si>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</si>
  <si>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</si>
  <si>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</si>
  <si>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</si>
  <si>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</si>
  <si>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</si>
  <si>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</si>
  <si>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</si>
  <si>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</si>
  <si>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</si>
  <si>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</si>
  <si>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</si>
  <si>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</si>
  <si>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</si>
  <si>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</si>
  <si>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</si>
  <si>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</si>
  <si>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</si>
  <si>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</si>
  <si>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</si>
  <si>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</si>
  <si>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</si>
  <si>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</si>
  <si>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</si>
  <si>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</si>
  <si>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</si>
  <si>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</si>
  <si>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</si>
  <si>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</si>
  <si>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</si>
  <si>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</si>
  <si>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</si>
  <si>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</si>
  <si>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</si>
  <si>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</si>
  <si>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</si>
  <si>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</si>
  <si>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</si>
  <si>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</si>
  <si>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</si>
  <si>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</si>
  <si>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</si>
  <si>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</si>
  <si>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</si>
  <si>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</si>
  <si>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</si>
  <si>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</si>
  <si>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</si>
  <si>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</si>
  <si>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</si>
  <si>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</si>
  <si>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</si>
  <si>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</si>
  <si>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</si>
  <si>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</si>
  <si>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</si>
  <si>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</si>
  <si>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</si>
  <si>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</si>
  <si>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</si>
  <si>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</si>
  <si>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</si>
  <si>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</si>
  <si>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</si>
  <si>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</si>
  <si>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</si>
  <si>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</si>
  <si>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</si>
  <si>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</si>
  <si>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</si>
  <si>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</si>
  <si>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</si>
  <si>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</si>
  <si>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</si>
  <si>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</si>
  <si>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</si>
  <si>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</si>
  <si>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</si>
  <si>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</si>
  <si>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</si>
  <si>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</si>
  <si>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</si>
  <si>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</si>
  <si>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</si>
  <si>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</si>
  <si>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</si>
  <si>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</si>
  <si>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</si>
  <si>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</si>
  <si>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</si>
  <si>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</si>
  <si>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</si>
  <si>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</si>
  <si>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</si>
  <si>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</si>
  <si>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</si>
  <si>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</si>
  <si>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</si>
  <si>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</si>
  <si>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</si>
  <si>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</si>
  <si>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</si>
  <si>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</si>
  <si>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</si>
  <si>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</si>
  <si>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</si>
  <si>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</si>
  <si>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</si>
  <si>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</si>
  <si>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</si>
  <si>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</si>
  <si>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</si>
  <si>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</si>
  <si>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</si>
  <si>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</si>
  <si>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</si>
  <si>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</si>
  <si>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</si>
  <si>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</si>
  <si>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</si>
  <si>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</si>
  <si>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</si>
  <si>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</si>
  <si>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</si>
  <si>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</si>
  <si>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</si>
  <si>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</si>
  <si>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</si>
  <si>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</si>
  <si>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</si>
  <si>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</si>
  <si>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</si>
  <si>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</si>
  <si>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</si>
  <si>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</si>
  <si>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</si>
  <si>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</si>
  <si>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</si>
  <si>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</si>
  <si>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</si>
  <si>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</si>
  <si>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</si>
  <si>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</si>
  <si>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</si>
  <si>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</si>
  <si>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</si>
  <si>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</si>
  <si>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</si>
  <si>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</si>
  <si>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</si>
  <si>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</si>
  <si>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</si>
  <si>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</si>
  <si>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</si>
  <si>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</si>
  <si>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</si>
  <si>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</si>
  <si>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</si>
  <si>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</si>
  <si>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</si>
  <si>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</si>
  <si>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</si>
  <si>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</si>
  <si>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</si>
  <si>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</si>
  <si>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</si>
  <si>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</si>
  <si>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</si>
  <si>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</si>
  <si>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</si>
  <si>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</si>
  <si>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</si>
  <si>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</si>
  <si>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</si>
  <si>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</si>
  <si>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</si>
  <si>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</si>
  <si>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</si>
  <si>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</si>
  <si>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</si>
  <si>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</si>
  <si>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</si>
  <si>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</si>
  <si>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</si>
  <si>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</si>
  <si>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</si>
  <si>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</si>
  <si>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</si>
  <si>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</si>
  <si>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</si>
  <si>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</si>
  <si>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</si>
  <si>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</si>
  <si>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</si>
  <si>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</si>
  <si>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</si>
  <si>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</si>
  <si>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</si>
  <si>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</si>
  <si>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</si>
  <si>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</si>
  <si>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</si>
  <si>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</si>
  <si>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</si>
  <si>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</si>
  <si>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</si>
  <si>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</si>
  <si>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</si>
  <si>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</si>
  <si>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</si>
  <si>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</si>
  <si>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</si>
  <si>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</si>
  <si>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</si>
  <si>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</si>
  <si>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</si>
  <si>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</si>
  <si>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</si>
  <si>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</si>
  <si>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</si>
  <si>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</si>
  <si>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</si>
  <si>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</si>
  <si>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</si>
  <si>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</si>
  <si>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</si>
  <si>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</si>
  <si>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</si>
  <si>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</si>
  <si>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</si>
  <si>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</si>
  <si>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</si>
  <si>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</si>
  <si>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</si>
  <si>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</si>
  <si>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</si>
  <si>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</si>
  <si>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</si>
  <si>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</si>
  <si>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</si>
  <si>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</si>
  <si>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</si>
  <si>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</si>
  <si>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</si>
  <si>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</si>
  <si>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</si>
  <si>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</si>
  <si>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</si>
  <si>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</si>
  <si>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</si>
  <si>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</si>
  <si>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</si>
  <si>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</si>
  <si>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</si>
  <si>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</si>
  <si>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</si>
  <si>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</si>
  <si>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</si>
  <si>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</si>
  <si>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</si>
  <si>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</si>
  <si>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</si>
  <si>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</si>
  <si>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</si>
  <si>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</si>
  <si>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</si>
  <si>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</si>
  <si>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</si>
  <si>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</si>
  <si>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</si>
  <si>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</si>
  <si>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</si>
  <si>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</si>
  <si>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</si>
  <si>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</si>
  <si>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</si>
  <si>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</si>
  <si>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</si>
  <si>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</si>
  <si>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</si>
  <si>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</si>
  <si>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</si>
  <si>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</si>
  <si>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</si>
  <si>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</si>
  <si>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</si>
  <si>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</si>
  <si>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</si>
  <si>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</si>
  <si>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</si>
  <si>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</si>
  <si>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</si>
  <si>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</si>
  <si>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</si>
  <si>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</si>
  <si>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</si>
  <si>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</si>
  <si>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</si>
  <si>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</si>
  <si>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</si>
  <si>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</si>
  <si>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</si>
  <si>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</si>
  <si>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</si>
  <si>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</si>
  <si>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</si>
  <si>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</si>
  <si>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</si>
  <si>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</si>
  <si>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</si>
  <si>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</si>
  <si>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</si>
  <si>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</si>
  <si>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</si>
  <si>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</si>
  <si>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</si>
  <si>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</si>
  <si>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</si>
  <si>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</si>
  <si>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</si>
  <si>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</si>
  <si>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</si>
  <si>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</si>
  <si>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</si>
  <si>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</si>
  <si>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</si>
  <si>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</si>
  <si>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</si>
  <si>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</si>
  <si>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</si>
  <si>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</si>
  <si>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</si>
  <si>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</si>
  <si>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</si>
  <si>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</si>
  <si>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</si>
  <si>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</si>
  <si>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</si>
  <si>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</si>
  <si>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</si>
  <si>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</si>
  <si>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</si>
  <si>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</si>
  <si>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</si>
  <si>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</si>
  <si>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</si>
  <si>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</si>
  <si>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</si>
  <si>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</si>
  <si>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</si>
  <si>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</si>
  <si>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</si>
  <si>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</si>
  <si>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</si>
  <si>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</si>
  <si>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</si>
  <si>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</si>
  <si>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</si>
  <si>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</si>
  <si>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</si>
  <si>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</si>
  <si>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</si>
  <si>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</si>
  <si>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</si>
  <si>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</si>
  <si>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</si>
  <si>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</si>
  <si>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</si>
  <si>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</si>
  <si>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</si>
  <si>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</si>
  <si>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</si>
  <si>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</si>
  <si>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</si>
  <si>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</si>
  <si>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</si>
  <si>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</si>
  <si>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</si>
  <si>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</si>
  <si>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</si>
  <si>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</si>
  <si>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</si>
  <si>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</si>
  <si>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</si>
  <si>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</si>
  <si>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</si>
  <si>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</si>
  <si>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</si>
  <si>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</si>
  <si>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</si>
  <si>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</si>
  <si>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</si>
  <si>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</si>
  <si>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</si>
  <si>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</si>
  <si>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</si>
  <si>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</si>
  <si>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</si>
  <si>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</si>
  <si>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</si>
  <si>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</si>
  <si>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</si>
  <si>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</si>
  <si>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</si>
  <si>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</si>
  <si>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</si>
  <si>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</si>
  <si>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</si>
  <si>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</si>
  <si>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</si>
  <si>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</si>
  <si>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</si>
  <si>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</si>
  <si>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</si>
  <si>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</si>
  <si>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</si>
  <si>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</si>
  <si>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</si>
  <si>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</si>
  <si>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</si>
  <si>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</si>
  <si>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</si>
  <si>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</si>
  <si>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</si>
  <si>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</si>
  <si>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</si>
  <si>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</si>
  <si>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</si>
  <si>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</si>
  <si>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</si>
  <si>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</si>
  <si>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</si>
  <si>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</si>
  <si>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</si>
  <si>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</si>
  <si>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</si>
  <si>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</si>
  <si>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</si>
  <si>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</si>
  <si>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</si>
  <si>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</si>
  <si>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</si>
  <si>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</si>
  <si>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</si>
  <si>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</si>
  <si>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</si>
  <si>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</si>
  <si>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</si>
  <si>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</si>
  <si>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</si>
  <si>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</si>
  <si>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</si>
  <si>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</si>
  <si>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</si>
  <si>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</si>
  <si>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</si>
  <si>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</si>
  <si>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</si>
  <si>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</si>
  <si>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</si>
  <si>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</si>
  <si>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</si>
  <si>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</si>
  <si>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</si>
  <si>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</si>
  <si>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</si>
  <si>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</si>
  <si>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</si>
  <si>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</si>
  <si>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</si>
  <si>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</si>
  <si>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</si>
  <si>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</si>
  <si>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</si>
  <si>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</si>
  <si>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</si>
  <si>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</si>
  <si>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</si>
  <si>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</si>
  <si>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</si>
  <si>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</si>
  <si>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</si>
  <si>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</si>
  <si>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</si>
  <si>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</si>
  <si>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</si>
  <si>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</si>
  <si>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</si>
  <si>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</si>
  <si>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</si>
  <si>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</si>
  <si>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</si>
  <si>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</si>
  <si>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</si>
  <si>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</si>
  <si>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</si>
  <si>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</si>
  <si>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</si>
  <si>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</si>
  <si>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</si>
  <si>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</si>
  <si>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</si>
  <si>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</si>
  <si>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</si>
  <si>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</si>
  <si>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</si>
  <si>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</si>
  <si>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</si>
  <si>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</si>
  <si>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</si>
  <si>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</si>
  <si>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</si>
  <si>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</si>
  <si>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</si>
  <si>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</si>
  <si>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</si>
  <si>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</si>
  <si>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</si>
  <si>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</si>
  <si>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</si>
  <si>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</si>
  <si>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</si>
  <si>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</si>
  <si>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</si>
  <si>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</si>
  <si>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</si>
  <si>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</si>
  <si>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</si>
  <si>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</si>
  <si>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</si>
  <si>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</si>
  <si>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</si>
  <si>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</si>
  <si>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</si>
  <si>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</si>
  <si>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</si>
  <si>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</si>
  <si>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</si>
  <si>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</si>
  <si>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</si>
  <si>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</si>
  <si>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</si>
  <si>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</si>
  <si>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</si>
  <si>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</si>
  <si>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</si>
  <si>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</si>
  <si>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</si>
  <si>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</si>
  <si>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</si>
  <si>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</si>
  <si>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</si>
  <si>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</si>
  <si>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</si>
  <si>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</si>
  <si>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</si>
  <si>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</si>
  <si>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</si>
  <si>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</si>
  <si>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</si>
  <si>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</si>
  <si>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</si>
  <si>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</si>
  <si>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</si>
  <si>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</si>
  <si>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</si>
  <si>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</si>
  <si>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</si>
  <si>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</si>
  <si>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</si>
  <si>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</si>
  <si>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</si>
  <si>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</si>
  <si>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</si>
  <si>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</si>
  <si>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</si>
  <si>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</si>
  <si>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</si>
  <si>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</si>
  <si>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</si>
  <si>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</si>
  <si>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</si>
  <si>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</si>
  <si>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</si>
  <si>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</si>
  <si>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</si>
  <si>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</si>
  <si>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</si>
  <si>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</si>
  <si>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</si>
  <si>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</si>
  <si>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</si>
  <si>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</si>
  <si>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</si>
  <si>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</si>
  <si>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</si>
  <si>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</si>
  <si>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</si>
  <si>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</si>
  <si>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</si>
  <si>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</si>
  <si>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</si>
  <si>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</si>
  <si>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</si>
  <si>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</si>
  <si>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</si>
  <si>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</si>
  <si>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</si>
  <si>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</si>
  <si>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</si>
  <si>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</si>
  <si>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</si>
  <si>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</si>
  <si>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</si>
  <si>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</si>
  <si>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</si>
  <si>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</si>
  <si>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</si>
  <si>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</si>
  <si>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</si>
  <si>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</si>
  <si>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</si>
  <si>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</si>
  <si>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</si>
  <si>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</si>
  <si>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</si>
  <si>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</si>
  <si>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</si>
  <si>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</si>
  <si>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</si>
  <si>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</si>
  <si>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</si>
  <si>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</si>
  <si>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</si>
  <si>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</si>
  <si>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</si>
  <si>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</si>
  <si>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</si>
  <si>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</si>
  <si>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</si>
  <si>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</si>
  <si>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</si>
  <si>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</si>
  <si>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</si>
  <si>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</si>
  <si>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</si>
  <si>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</si>
  <si>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</si>
  <si>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</si>
  <si>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</si>
  <si>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</si>
  <si>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</si>
  <si>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</si>
  <si>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</si>
  <si>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</si>
  <si>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</si>
  <si>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</si>
  <si>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</si>
  <si>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</si>
  <si>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</si>
  <si>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</si>
  <si>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</si>
  <si>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</si>
  <si>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</si>
  <si>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</si>
  <si>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</si>
  <si>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</si>
  <si>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</si>
  <si>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</si>
  <si>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</si>
  <si>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</si>
  <si>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</si>
  <si>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</si>
  <si>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</si>
  <si>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</si>
  <si>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</si>
  <si>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</si>
  <si>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</si>
  <si>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</si>
  <si>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</si>
  <si>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</si>
  <si>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</si>
  <si>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</si>
  <si>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</si>
  <si>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</si>
  <si>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</si>
  <si>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</si>
  <si>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</si>
  <si>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</si>
  <si>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</si>
  <si>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</si>
  <si>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</si>
  <si>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</si>
  <si>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</si>
  <si>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</si>
  <si>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</si>
  <si>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</si>
  <si>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</si>
  <si>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</si>
  <si>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</si>
  <si>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</si>
  <si>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</si>
  <si>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</si>
  <si>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</si>
  <si>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</si>
  <si>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</si>
  <si>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</si>
  <si>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</si>
  <si>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</si>
  <si>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</si>
  <si>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</si>
  <si>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</si>
  <si>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</si>
  <si>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</si>
  <si>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</si>
  <si>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</si>
  <si>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</si>
  <si>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</si>
  <si>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</si>
  <si>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</si>
  <si>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</si>
  <si>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</si>
  <si>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</si>
  <si>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</si>
  <si>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</si>
  <si>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</si>
  <si>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</si>
  <si>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</si>
  <si>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</si>
  <si>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</si>
  <si>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</si>
  <si>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</si>
  <si>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</si>
  <si>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</si>
  <si>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</si>
  <si>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</si>
  <si>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</si>
  <si>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</si>
  <si>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</si>
  <si>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</si>
  <si>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</si>
  <si>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</si>
  <si>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</si>
  <si>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</si>
  <si>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</si>
  <si>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</si>
  <si>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</si>
  <si>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</si>
  <si>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</si>
  <si>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</si>
  <si>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</si>
  <si>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</si>
  <si>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</si>
  <si>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</si>
  <si>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</si>
  <si>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</si>
  <si>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</si>
  <si>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</si>
  <si>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</si>
  <si>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</si>
  <si>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</si>
  <si>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</si>
  <si>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</si>
  <si>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</si>
  <si>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</si>
  <si>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</si>
  <si>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</si>
  <si>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</si>
  <si>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</si>
  <si>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</si>
  <si>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</si>
  <si>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</si>
  <si>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</si>
  <si>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</si>
  <si>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</si>
  <si>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</si>
  <si>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</si>
  <si>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</si>
  <si>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</si>
  <si>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</si>
  <si>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</si>
  <si>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</si>
  <si>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</si>
  <si>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</si>
  <si>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</si>
  <si>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</si>
  <si>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</si>
  <si>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</si>
  <si>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</si>
  <si>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</si>
  <si>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</si>
  <si>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</si>
  <si>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</si>
  <si>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</si>
  <si>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</si>
  <si>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</si>
  <si>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</si>
  <si>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</si>
  <si>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</si>
  <si>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</si>
  <si>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</si>
  <si>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</si>
  <si>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</si>
  <si>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</si>
  <si>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</si>
  <si>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</si>
  <si>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</si>
  <si>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</si>
  <si>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</si>
  <si>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</si>
  <si>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</si>
  <si>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</si>
  <si>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</si>
  <si>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</si>
  <si>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</si>
  <si>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</si>
  <si>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</si>
  <si>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</si>
  <si>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</si>
  <si>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</si>
  <si>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</si>
  <si>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</si>
  <si>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</si>
  <si>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</si>
  <si>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</si>
  <si>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</si>
  <si>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</si>
  <si>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</si>
  <si>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</si>
  <si>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</si>
  <si>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</si>
  <si>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</si>
  <si>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</si>
  <si>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</si>
  <si>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</si>
  <si>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</si>
  <si>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</si>
  <si>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</si>
  <si>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</si>
  <si>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</si>
  <si>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</si>
  <si>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</si>
  <si>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</si>
  <si>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</si>
  <si>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</si>
  <si>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</si>
  <si>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</si>
  <si>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</si>
  <si>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</si>
  <si>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</si>
  <si>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</si>
  <si>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</si>
  <si>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</si>
  <si>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</si>
  <si>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</si>
  <si>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</si>
  <si>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</si>
  <si>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</si>
  <si>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</si>
  <si>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</si>
  <si>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</si>
  <si>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</si>
  <si>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</si>
  <si>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</si>
  <si>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</si>
  <si>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</si>
  <si>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</si>
  <si>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</si>
  <si>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</si>
  <si>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</si>
  <si>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</si>
  <si>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</si>
  <si>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</si>
  <si>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</si>
  <si>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</si>
  <si>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</si>
  <si>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</si>
  <si>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</si>
  <si>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</si>
  <si>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</si>
  <si>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</si>
  <si>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</si>
  <si>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</si>
  <si>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</si>
  <si>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</si>
  <si>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</si>
  <si>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</si>
  <si>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</si>
  <si>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</si>
  <si>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</si>
  <si>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</si>
  <si>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</si>
  <si>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</si>
  <si>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</si>
  <si>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</si>
  <si>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</si>
  <si>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</si>
  <si>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</si>
  <si>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</si>
  <si>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</si>
  <si>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</si>
  <si>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</si>
  <si>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</si>
  <si>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</si>
  <si>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</si>
  <si>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</si>
  <si>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</si>
  <si>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</si>
  <si>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</si>
  <si>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</si>
  <si>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</si>
  <si>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</si>
  <si>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</si>
  <si>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</si>
  <si>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</si>
  <si>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</si>
  <si>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</si>
  <si>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</si>
  <si>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</si>
  <si>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</si>
  <si>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</si>
  <si>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</si>
  <si>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</si>
  <si>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</si>
  <si>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</si>
  <si>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</si>
  <si>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</si>
  <si>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</si>
  <si>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</si>
  <si>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</si>
  <si>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</si>
  <si>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</si>
  <si>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</si>
  <si>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</si>
  <si>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</si>
  <si>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</si>
  <si>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</si>
  <si>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</si>
  <si>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</si>
  <si>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</si>
  <si>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</si>
  <si>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</si>
  <si>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</si>
  <si>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</si>
  <si>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</si>
  <si>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</si>
  <si>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</si>
  <si>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</si>
  <si>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</si>
  <si>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</si>
  <si>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</si>
  <si>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</si>
  <si>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</si>
  <si>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</si>
  <si>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</si>
  <si>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</si>
  <si>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</si>
  <si>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</si>
  <si>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</si>
  <si>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</si>
  <si>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</si>
  <si>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</si>
  <si>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</si>
  <si>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</si>
  <si>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</si>
  <si>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</si>
  <si>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</si>
  <si>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</si>
  <si>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</si>
  <si>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</si>
  <si>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</si>
  <si>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</si>
  <si>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</si>
  <si>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</si>
  <si>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</si>
  <si>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</si>
  <si>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</si>
  <si>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</si>
  <si>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</si>
  <si>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</si>
  <si>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</si>
  <si>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</si>
  <si>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</si>
  <si>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</si>
  <si>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</si>
  <si>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</si>
  <si>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</si>
  <si>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</si>
  <si>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</si>
  <si>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</si>
  <si>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</si>
  <si>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</si>
  <si>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</si>
  <si>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</si>
  <si>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</si>
  <si>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</si>
  <si>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</si>
  <si>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</si>
  <si>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</si>
  <si>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</si>
  <si>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</si>
  <si>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</si>
  <si>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</si>
  <si>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</si>
  <si>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</si>
  <si>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</si>
  <si>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</si>
  <si>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</si>
  <si>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</si>
  <si>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</si>
  <si>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</si>
  <si>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</si>
  <si>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</si>
  <si>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</si>
  <si>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</si>
  <si>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</si>
  <si>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</si>
  <si>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</si>
  <si>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</si>
  <si>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</si>
  <si>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</si>
  <si>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</si>
  <si>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</si>
  <si>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</si>
  <si>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</si>
  <si>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</si>
  <si>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</si>
  <si>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</si>
  <si>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</si>
  <si>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</si>
  <si>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</si>
  <si>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</si>
  <si>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</si>
  <si>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</si>
  <si>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</si>
  <si>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</si>
  <si>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</si>
  <si>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</si>
  <si>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</si>
  <si>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</si>
  <si>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</si>
  <si>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</si>
  <si>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</si>
  <si>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</si>
  <si>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</si>
  <si>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</si>
  <si>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</si>
  <si>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</si>
  <si>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</si>
  <si>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</si>
  <si>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</si>
  <si>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</si>
  <si>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</si>
  <si>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</si>
  <si>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</si>
  <si>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</si>
  <si>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</si>
  <si>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</si>
  <si>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</si>
  <si>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</si>
  <si>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</si>
  <si>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</si>
  <si>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</si>
  <si>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</si>
  <si>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</si>
  <si>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</si>
  <si>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</si>
  <si>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</si>
  <si>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</si>
  <si>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</si>
  <si>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</si>
  <si>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</si>
  <si>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</si>
  <si>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</si>
  <si>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</si>
  <si>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</si>
  <si>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</si>
  <si>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</si>
  <si>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</si>
  <si>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</si>
  <si>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</si>
  <si>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</si>
  <si>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</si>
  <si>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</si>
  <si>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</si>
  <si>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</si>
  <si>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</si>
  <si>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</si>
  <si>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</si>
  <si>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</si>
  <si>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</si>
  <si>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</si>
  <si>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</si>
  <si>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</si>
  <si>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</si>
  <si>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</si>
  <si>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</si>
  <si>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</si>
  <si>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</si>
  <si>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</si>
  <si>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</si>
  <si>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</si>
  <si>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</si>
  <si>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</si>
  <si>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</si>
  <si>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</si>
  <si>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</si>
  <si>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</si>
  <si>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</si>
  <si>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</si>
  <si>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</si>
  <si>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</si>
  <si>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</si>
  <si>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</si>
  <si>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</si>
  <si>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</si>
  <si>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</si>
  <si>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</si>
  <si>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</si>
  <si>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</si>
  <si>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</si>
  <si>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</si>
  <si>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</si>
  <si>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</si>
  <si>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</si>
  <si>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</si>
  <si>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</si>
  <si>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</si>
  <si>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</si>
  <si>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</si>
  <si>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</si>
  <si>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</si>
  <si>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</si>
  <si>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</si>
  <si>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</si>
  <si>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</si>
  <si>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</si>
  <si>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</si>
  <si>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</si>
  <si>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</si>
  <si>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</si>
  <si>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</si>
  <si>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</si>
  <si>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</si>
  <si>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</si>
  <si>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</si>
  <si>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</si>
  <si>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</si>
  <si>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</si>
  <si>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</si>
  <si>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</si>
  <si>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</si>
  <si>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</si>
  <si>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</si>
  <si>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</si>
  <si>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</si>
  <si>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</si>
  <si>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</si>
  <si>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</si>
  <si>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</si>
  <si>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</si>
  <si>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</si>
  <si>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</si>
  <si>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</si>
  <si>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</si>
  <si>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</si>
  <si>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</si>
  <si>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</si>
  <si>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</si>
  <si>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</si>
  <si>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</si>
  <si>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</si>
  <si>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</si>
  <si>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</si>
  <si>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</si>
  <si>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</si>
  <si>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</si>
  <si>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</si>
  <si>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</si>
  <si>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</si>
  <si>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</si>
  <si>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</si>
  <si>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</si>
  <si>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</si>
  <si>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</si>
  <si>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</si>
  <si>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</si>
  <si>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</si>
  <si>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</si>
  <si>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</si>
  <si>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</si>
  <si>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</si>
  <si>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</si>
  <si>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</si>
  <si>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</si>
  <si>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</si>
  <si>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</si>
  <si>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</si>
  <si>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</si>
  <si>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</si>
  <si>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</si>
  <si>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</si>
  <si>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</si>
  <si>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</si>
  <si>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</si>
  <si>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</si>
  <si>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</si>
  <si>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</si>
  <si>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</si>
  <si>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</si>
  <si>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</si>
  <si>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</si>
  <si>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</si>
  <si>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</si>
  <si>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</si>
  <si>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</si>
  <si>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</si>
  <si>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</si>
  <si>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</si>
  <si>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</si>
  <si>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</si>
  <si>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</si>
  <si>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</si>
  <si>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</si>
  <si>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</si>
  <si>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</si>
  <si>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</si>
  <si>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</si>
  <si>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</si>
  <si>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</si>
  <si>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</si>
  <si>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</si>
  <si>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</si>
  <si>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</si>
  <si>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</si>
  <si>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</si>
  <si>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</si>
  <si>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</si>
  <si>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</si>
  <si>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</si>
  <si>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</si>
  <si>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</si>
  <si>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</si>
  <si>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</si>
  <si>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</si>
  <si>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</si>
  <si>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</si>
  <si>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</si>
  <si>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</si>
  <si>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</si>
  <si>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</si>
  <si>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</si>
  <si>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</si>
  <si>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</si>
  <si>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</si>
  <si>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</si>
  <si>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</si>
  <si>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</si>
  <si>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</si>
  <si>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</si>
  <si>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</si>
  <si>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</si>
  <si>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</si>
  <si>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</si>
  <si>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</si>
  <si>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</si>
  <si>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</si>
  <si>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</si>
  <si>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</si>
  <si>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</si>
  <si>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</si>
  <si>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</si>
  <si>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</si>
  <si>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</si>
  <si>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</si>
  <si>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</si>
  <si>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</si>
  <si>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</si>
  <si>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</si>
  <si>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</si>
  <si>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</si>
  <si>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</si>
  <si>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</si>
  <si>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</si>
  <si>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</si>
  <si>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</si>
  <si>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</si>
  <si>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</si>
  <si>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</si>
  <si>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</si>
  <si>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</si>
  <si>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</si>
  <si>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</si>
  <si>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</si>
  <si>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</si>
  <si>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</si>
  <si>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</si>
  <si>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</si>
  <si>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</si>
  <si>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</si>
  <si>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</si>
  <si>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</si>
  <si>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</si>
  <si>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</si>
  <si>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</si>
  <si>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</si>
  <si>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</si>
  <si>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</si>
  <si>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</si>
  <si>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</si>
  <si>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</si>
  <si>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</si>
  <si>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</si>
  <si>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</si>
  <si>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</si>
  <si>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</si>
  <si>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</si>
  <si>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</si>
  <si>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</si>
  <si>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</si>
  <si>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</si>
  <si>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</si>
  <si>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</si>
  <si>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</si>
  <si>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</si>
  <si>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</si>
  <si>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</si>
  <si>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</si>
  <si>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</si>
  <si>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</si>
  <si>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</si>
  <si>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</si>
  <si>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</si>
  <si>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</si>
  <si>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</si>
  <si>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</si>
  <si>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</si>
  <si>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</si>
  <si>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</si>
  <si>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</si>
  <si>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</si>
  <si>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</si>
  <si>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</si>
  <si>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</si>
  <si>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</si>
  <si>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</si>
  <si>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</si>
  <si>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</si>
  <si>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</si>
  <si>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</si>
  <si>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</si>
  <si>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</si>
  <si>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</si>
  <si>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</si>
  <si>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</si>
  <si>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</si>
  <si>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</si>
  <si>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</si>
  <si>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</si>
  <si>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</si>
  <si>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</si>
  <si>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</si>
  <si>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</si>
  <si>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</si>
  <si>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</si>
  <si>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</si>
  <si>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</si>
  <si>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</si>
  <si>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</si>
  <si>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</si>
  <si>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</si>
  <si>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</si>
  <si>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</si>
  <si>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</si>
  <si>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</si>
  <si>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</si>
  <si>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</si>
  <si>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</si>
  <si>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</si>
  <si>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</si>
  <si>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</si>
  <si>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</si>
  <si>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</si>
  <si>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</si>
  <si>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</si>
  <si>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</si>
  <si>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</si>
  <si>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</si>
  <si>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</si>
  <si>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</si>
  <si>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</si>
  <si>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</si>
  <si>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</si>
  <si>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</si>
  <si>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</si>
  <si>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</si>
  <si>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</si>
  <si>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</si>
  <si>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</si>
  <si>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</si>
  <si>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</si>
  <si>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</si>
  <si>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</si>
  <si>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</si>
  <si>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</si>
  <si>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</si>
  <si>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</si>
  <si>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</si>
  <si>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</si>
  <si>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</si>
  <si>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</si>
  <si>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</si>
  <si>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</si>
  <si>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</si>
  <si>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</si>
  <si>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</si>
  <si>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</si>
  <si>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</si>
  <si>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</si>
  <si>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</si>
  <si>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</si>
  <si>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</si>
  <si>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</si>
  <si>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</si>
  <si>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</si>
  <si>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</si>
  <si>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</si>
  <si>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</si>
  <si>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</si>
  <si>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</si>
  <si>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</si>
  <si>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</si>
  <si>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</si>
  <si>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</si>
  <si>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</si>
  <si>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</si>
  <si>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</si>
  <si>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</si>
  <si>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</si>
  <si>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</si>
  <si>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</si>
  <si>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</si>
  <si>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</si>
  <si>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</si>
  <si>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</si>
  <si>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</si>
  <si>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</si>
  <si>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</si>
  <si>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</si>
  <si>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</si>
  <si>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</si>
  <si>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</si>
  <si>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</si>
  <si>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</si>
  <si>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</si>
  <si>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</si>
  <si>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</si>
  <si>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</si>
  <si>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</si>
  <si>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</si>
  <si>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</si>
  <si>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</si>
  <si>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</si>
  <si>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</si>
  <si>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</si>
  <si>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</si>
  <si>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</si>
  <si>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</si>
  <si>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</si>
  <si>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</si>
  <si>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</si>
  <si>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</si>
  <si>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</si>
  <si>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</si>
  <si>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</si>
  <si>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</si>
  <si>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</si>
  <si>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</si>
  <si>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</si>
  <si>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</si>
  <si>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</si>
  <si>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</si>
  <si>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</si>
  <si>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</si>
  <si>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</si>
  <si>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</si>
  <si>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</si>
  <si>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</si>
  <si>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</si>
  <si>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</si>
  <si>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</si>
  <si>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</si>
  <si>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</si>
  <si>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</si>
  <si>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</si>
  <si>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</si>
  <si>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</si>
  <si>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</si>
  <si>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</si>
  <si>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</si>
  <si>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</si>
  <si>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</si>
  <si>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</si>
  <si>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</si>
  <si>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</si>
  <si>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</si>
  <si>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</si>
  <si>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</si>
  <si>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</si>
  <si>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</si>
  <si>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</si>
  <si>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</si>
  <si>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</si>
  <si>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</si>
  <si>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</si>
  <si>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</si>
  <si>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</si>
  <si>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</si>
  <si>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</si>
  <si>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</si>
  <si>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</si>
  <si>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</si>
  <si>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</si>
  <si>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</si>
  <si>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</si>
  <si>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</si>
  <si>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</si>
  <si>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</si>
  <si>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</si>
  <si>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</si>
  <si>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</si>
  <si>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</si>
  <si>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</si>
  <si>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</si>
  <si>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</si>
  <si>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</si>
  <si>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</si>
  <si>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</si>
  <si>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</si>
  <si>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</si>
  <si>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</si>
  <si>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</si>
  <si>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</si>
  <si>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</si>
  <si>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</si>
  <si>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</si>
  <si>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</si>
  <si>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</si>
  <si>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</si>
  <si>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</si>
  <si>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</si>
  <si>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</si>
  <si>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</si>
  <si>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</si>
  <si>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</si>
  <si>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</si>
  <si>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</si>
  <si>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</si>
  <si>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</si>
  <si>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</si>
  <si>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</si>
  <si>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</si>
  <si>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</si>
  <si>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</si>
  <si>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</si>
  <si>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</si>
  <si>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</si>
  <si>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</si>
  <si>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</si>
  <si>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</si>
  <si>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</si>
  <si>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</si>
  <si>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</si>
  <si>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</si>
  <si>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</si>
  <si>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</si>
  <si>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</si>
  <si>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</si>
  <si>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</si>
  <si>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</si>
  <si>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</si>
  <si>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</si>
  <si>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</si>
  <si>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</si>
  <si>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</si>
  <si>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</si>
  <si>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</si>
  <si>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</si>
  <si>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</si>
  <si>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</si>
  <si>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</si>
  <si>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</si>
  <si>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</si>
  <si>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</si>
  <si>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</si>
  <si>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</si>
  <si>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</si>
  <si>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</si>
  <si>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</si>
  <si>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</si>
  <si>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</si>
  <si>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</si>
  <si>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</si>
  <si>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</si>
  <si>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</si>
  <si>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</si>
  <si>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</si>
  <si>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</si>
  <si>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</si>
  <si>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</si>
  <si>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</si>
  <si>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</si>
  <si>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</si>
  <si>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</si>
  <si>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</si>
  <si>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</si>
  <si>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</si>
  <si>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</si>
  <si>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</si>
  <si>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</si>
  <si>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</si>
  <si>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</si>
  <si>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</si>
  <si>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</si>
  <si>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</si>
  <si>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</si>
  <si>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</si>
  <si>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</si>
  <si>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</si>
  <si>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</si>
  <si>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</si>
  <si>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</si>
  <si>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</si>
  <si>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</si>
  <si>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</si>
  <si>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</si>
  <si>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</si>
  <si>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</si>
  <si>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</si>
  <si>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</si>
  <si>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</si>
  <si>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</si>
  <si>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</si>
  <si>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</si>
  <si>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</si>
  <si>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</si>
  <si>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</si>
  <si>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</si>
  <si>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</si>
  <si>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</si>
  <si>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</si>
  <si>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</si>
  <si>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</si>
  <si>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</si>
  <si>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</si>
  <si>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</si>
  <si>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</si>
  <si>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</si>
  <si>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</si>
  <si>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</si>
  <si>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</si>
  <si>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</si>
  <si>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</si>
  <si>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</si>
  <si>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</si>
  <si>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</si>
  <si>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</si>
  <si>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</si>
  <si>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</si>
  <si>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</si>
  <si>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</si>
  <si>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</si>
  <si>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</si>
  <si>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</si>
  <si>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</si>
  <si>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</si>
  <si>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</si>
  <si>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</si>
  <si>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</si>
  <si>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</si>
  <si>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</si>
  <si>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</si>
  <si>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</si>
  <si>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</si>
  <si>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</si>
  <si>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</si>
  <si>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</si>
  <si>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</si>
  <si>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</si>
  <si>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</si>
  <si>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</si>
  <si>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</si>
  <si>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</si>
  <si>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</si>
  <si>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</si>
  <si>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</si>
  <si>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</si>
  <si>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</si>
  <si>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</si>
  <si>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</si>
  <si>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</si>
  <si>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</si>
  <si>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</si>
  <si>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</si>
  <si>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</si>
  <si>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</si>
  <si>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</si>
  <si>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</si>
  <si>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</si>
  <si>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</si>
  <si>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</si>
  <si>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</si>
  <si>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</si>
  <si>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</si>
  <si>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</si>
  <si>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</si>
  <si>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</si>
  <si>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</si>
  <si>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</si>
  <si>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</si>
  <si>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</si>
  <si>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</si>
  <si>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</si>
  <si>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</si>
  <si>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</si>
  <si>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</si>
  <si>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</si>
  <si>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</si>
  <si>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</si>
  <si>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</si>
  <si>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</si>
  <si>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</si>
  <si>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</si>
  <si>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</si>
  <si>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</si>
  <si>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</si>
  <si>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</si>
  <si>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</si>
  <si>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</si>
  <si>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</si>
  <si>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</si>
  <si>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</si>
  <si>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</si>
  <si>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</si>
  <si>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</si>
  <si>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</si>
  <si>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</si>
  <si>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</si>
  <si>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</si>
  <si>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</si>
  <si>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</si>
  <si>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</si>
  <si>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</si>
  <si>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</si>
  <si>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</si>
  <si>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</si>
  <si>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</si>
  <si>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</si>
  <si>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</si>
  <si>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</si>
  <si>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</si>
  <si>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</si>
  <si>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</si>
  <si>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</si>
  <si>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</si>
  <si>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</si>
  <si>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</si>
  <si>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</si>
  <si>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</si>
  <si>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</si>
  <si>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</si>
  <si>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</si>
  <si>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</si>
  <si>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</si>
  <si>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</si>
  <si>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</si>
  <si>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</si>
  <si>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</si>
  <si>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</si>
  <si>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</si>
  <si>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</si>
  <si>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</si>
  <si>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</si>
  <si>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</si>
  <si>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</si>
  <si>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</si>
  <si>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</si>
  <si>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</si>
  <si>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</si>
  <si>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</si>
  <si>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</si>
  <si>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</si>
  <si>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</si>
  <si>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</si>
  <si>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</si>
  <si>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</si>
  <si>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</si>
  <si>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</si>
  <si>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</si>
  <si>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</si>
  <si>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</si>
  <si>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</si>
  <si>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</si>
  <si>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</si>
  <si>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</si>
  <si>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</si>
  <si>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</si>
  <si>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</si>
  <si>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</si>
  <si>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</si>
  <si>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</si>
  <si>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</si>
  <si>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</si>
  <si>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</si>
  <si>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</si>
  <si>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</si>
  <si>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</si>
  <si>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</si>
  <si>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</si>
  <si>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</si>
  <si>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</si>
  <si>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</si>
  <si>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</si>
  <si>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</si>
  <si>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</si>
  <si>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</si>
  <si>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</si>
  <si>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</si>
  <si>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</si>
  <si>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</si>
  <si>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</si>
  <si>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</si>
  <si>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</si>
  <si>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</si>
  <si>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</si>
  <si>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</si>
  <si>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</si>
  <si>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</si>
  <si>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</si>
  <si>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</si>
  <si>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</si>
  <si>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</si>
  <si>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</si>
  <si>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</si>
  <si>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</si>
  <si>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</si>
  <si>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</si>
  <si>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</si>
  <si>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</si>
  <si>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</si>
  <si>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</si>
  <si>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</si>
  <si>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</si>
  <si>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</si>
  <si>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</si>
  <si>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</si>
  <si>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</si>
  <si>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</si>
  <si>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</si>
  <si>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</si>
  <si>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</si>
  <si>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</si>
  <si>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</si>
  <si>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</si>
  <si>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</si>
  <si>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</si>
  <si>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</si>
  <si>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</si>
  <si>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</si>
  <si>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</si>
  <si>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</si>
  <si>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</si>
  <si>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</si>
  <si>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</si>
  <si>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</si>
  <si>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</si>
  <si>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</si>
  <si>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</si>
  <si>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</si>
  <si>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</si>
  <si>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</si>
  <si>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</si>
  <si>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</si>
  <si>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</si>
  <si>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</si>
  <si>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</si>
  <si>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</si>
  <si>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</si>
  <si>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</si>
  <si>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</si>
  <si>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</si>
  <si>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</si>
  <si>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</si>
  <si>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</si>
  <si>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</si>
  <si>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</si>
  <si>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</si>
  <si>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</si>
  <si>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</si>
  <si>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</si>
  <si>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</si>
  <si>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</si>
  <si>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</si>
  <si>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</si>
  <si>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</si>
  <si>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</si>
  <si>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</si>
  <si>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</si>
  <si>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</si>
  <si>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</si>
  <si>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</si>
  <si>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</si>
  <si>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</si>
  <si>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</si>
  <si>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</si>
  <si>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</si>
  <si>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</si>
  <si>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</si>
  <si>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</si>
  <si>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</si>
  <si>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</si>
  <si>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</si>
  <si>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</si>
  <si>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</si>
  <si>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</si>
  <si>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</si>
  <si>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</si>
  <si>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</si>
  <si>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</si>
  <si>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</si>
  <si>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</si>
  <si>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</si>
  <si>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</si>
  <si>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</si>
  <si>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</si>
  <si>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</si>
  <si>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</si>
  <si>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</si>
  <si>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</si>
  <si>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</si>
  <si>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</si>
  <si>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</si>
  <si>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</si>
  <si>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</si>
  <si>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</si>
  <si>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</si>
  <si>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</si>
  <si>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</si>
  <si>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</si>
  <si>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</si>
  <si>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</si>
  <si>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</si>
  <si>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</si>
  <si>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</si>
  <si>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</si>
  <si>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</si>
  <si>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</si>
  <si>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</si>
  <si>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</si>
  <si>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</si>
  <si>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</si>
  <si>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</si>
  <si>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</si>
  <si>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</si>
  <si>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</si>
  <si>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</si>
  <si>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</si>
  <si>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</si>
  <si>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</si>
  <si>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</si>
  <si>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</si>
  <si>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</si>
  <si>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</si>
  <si>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</si>
  <si>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</si>
  <si>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</si>
  <si>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</si>
  <si>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</si>
  <si>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</si>
  <si>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</si>
  <si>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</si>
  <si>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</si>
  <si>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</si>
  <si>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</si>
  <si>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</si>
  <si>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</si>
  <si>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</si>
  <si>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</si>
  <si>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</si>
  <si>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</si>
  <si>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</si>
  <si>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</si>
  <si>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</si>
  <si>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</si>
  <si>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</si>
  <si>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</si>
  <si>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</si>
  <si>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</si>
  <si>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</si>
  <si>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</si>
  <si>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</si>
  <si>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</si>
  <si>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</si>
  <si>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</si>
  <si>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</si>
  <si>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</si>
  <si>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</si>
  <si>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</si>
  <si>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</si>
  <si>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</si>
  <si>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</si>
  <si>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</si>
  <si>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</si>
  <si>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</si>
  <si>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</si>
  <si>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</si>
  <si>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</si>
  <si>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</si>
  <si>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</si>
  <si>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</si>
  <si>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</si>
  <si>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</si>
  <si>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</si>
  <si>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</si>
  <si>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</si>
  <si>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</si>
  <si>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</si>
  <si>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</si>
  <si>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</si>
  <si>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</si>
  <si>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</si>
  <si>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</si>
  <si>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</si>
  <si>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</si>
  <si>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</si>
  <si>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</si>
  <si>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</si>
  <si>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</si>
  <si>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</si>
  <si>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</si>
  <si>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</si>
  <si>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</si>
  <si>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</si>
  <si>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</si>
  <si>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</si>
  <si>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</si>
  <si>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</si>
  <si>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</si>
  <si>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</si>
  <si>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</si>
  <si>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</si>
  <si>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</si>
  <si>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</si>
  <si>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</si>
  <si>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</si>
  <si>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</si>
  <si>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</si>
  <si>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</si>
  <si>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</si>
  <si>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</si>
  <si>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</si>
  <si>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</si>
  <si>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</si>
  <si>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</si>
  <si>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</si>
  <si>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</si>
  <si>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</si>
  <si>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</si>
  <si>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</si>
  <si>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</si>
  <si>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</si>
  <si>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</si>
  <si>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</si>
  <si>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</si>
  <si>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</si>
  <si>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</si>
  <si>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</si>
  <si>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</si>
  <si>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</si>
  <si>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</si>
  <si>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</si>
  <si>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</si>
  <si>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</si>
  <si>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</si>
  <si>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</si>
  <si>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</si>
  <si>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</si>
  <si>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</si>
  <si>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</si>
  <si>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</si>
  <si>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</si>
  <si>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</si>
  <si>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</si>
  <si>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</si>
  <si>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</si>
  <si>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</si>
  <si>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</si>
  <si>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</si>
  <si>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</si>
  <si>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</si>
  <si>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</si>
  <si>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</si>
  <si>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</si>
  <si>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</si>
  <si>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</si>
  <si>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</si>
  <si>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</si>
  <si>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</si>
  <si>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</si>
  <si>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</si>
  <si>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</si>
  <si>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</si>
  <si>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</si>
  <si>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</si>
  <si>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</si>
  <si>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</si>
  <si>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</si>
  <si>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</si>
  <si>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</si>
  <si>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</si>
  <si>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</si>
  <si>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</si>
  <si>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</si>
  <si>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</si>
  <si>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</si>
  <si>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</si>
  <si>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</si>
  <si>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</si>
  <si>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</si>
  <si>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</si>
  <si>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</si>
  <si>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</si>
  <si>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</si>
  <si>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</si>
  <si>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</si>
  <si>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</si>
  <si>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</si>
  <si>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</si>
  <si>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</si>
  <si>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</si>
  <si>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</si>
  <si>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</si>
  <si>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</si>
  <si>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</si>
  <si>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</si>
  <si>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</si>
  <si>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</si>
  <si>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</si>
  <si>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</si>
  <si>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</si>
  <si>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</si>
  <si>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</si>
  <si>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</si>
  <si>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</si>
  <si>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</si>
  <si>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</si>
  <si>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</si>
  <si>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</si>
  <si>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</si>
  <si>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</si>
  <si>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</si>
  <si>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</si>
  <si>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</si>
  <si>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</si>
  <si>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</si>
  <si>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</si>
  <si>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</si>
  <si>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</si>
  <si>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</si>
  <si>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</si>
  <si>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</si>
  <si>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</si>
  <si>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</si>
  <si>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</si>
  <si>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</si>
  <si>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</si>
  <si>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</si>
  <si>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</si>
  <si>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</si>
  <si>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</si>
  <si>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</si>
  <si>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</si>
  <si>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</si>
  <si>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</si>
  <si>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</si>
  <si>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</si>
  <si>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</si>
  <si>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</si>
  <si>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</si>
  <si>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</si>
  <si>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</si>
  <si>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</si>
  <si>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</si>
  <si>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</si>
  <si>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</si>
  <si>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</si>
  <si>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</si>
  <si>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</si>
  <si>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</si>
  <si>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</si>
  <si>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</si>
  <si>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</si>
  <si>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</si>
  <si>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</si>
  <si>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</si>
  <si>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</si>
  <si>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</si>
  <si>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</si>
  <si>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</si>
  <si>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</si>
  <si>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</si>
  <si>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</si>
  <si>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</si>
  <si>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</si>
  <si>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</si>
  <si>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</si>
  <si>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</si>
  <si>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</si>
  <si>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</si>
  <si>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</si>
  <si>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</si>
  <si>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</si>
  <si>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</si>
  <si>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</si>
  <si>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</si>
  <si>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</si>
  <si>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</si>
  <si>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</si>
  <si>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</si>
  <si>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</si>
  <si>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</si>
  <si>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</si>
  <si>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</si>
  <si>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</si>
  <si>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</si>
  <si>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</si>
  <si>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</si>
  <si>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</si>
  <si>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</si>
  <si>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</si>
  <si>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</si>
  <si>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</si>
  <si>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</si>
  <si>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</si>
  <si>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</si>
  <si>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</si>
  <si>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</si>
  <si>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</si>
  <si>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</si>
  <si>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</si>
  <si>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</si>
  <si>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</si>
  <si>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</si>
  <si>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</si>
  <si>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</si>
  <si>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</si>
  <si>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</si>
  <si>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</si>
  <si>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</si>
  <si>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</si>
  <si>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</si>
  <si>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</si>
  <si>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</si>
  <si>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</si>
  <si>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</si>
  <si>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</si>
  <si>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</si>
  <si>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</si>
  <si>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</si>
  <si>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</si>
  <si>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</si>
  <si>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</si>
  <si>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</si>
  <si>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</si>
  <si>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</si>
  <si>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</si>
  <si>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</si>
  <si>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</si>
  <si>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</si>
  <si>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</si>
  <si>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</si>
  <si>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</si>
  <si>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</si>
  <si>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</si>
  <si>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</si>
  <si>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</si>
  <si>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</si>
  <si>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</si>
  <si>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</si>
  <si>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</si>
  <si>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</si>
  <si>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</si>
  <si>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</si>
  <si>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</si>
  <si>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</si>
  <si>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</si>
  <si>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</si>
  <si>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</si>
  <si>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</si>
  <si>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</si>
  <si>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</si>
  <si>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</si>
  <si>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</si>
  <si>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</si>
  <si>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</si>
  <si>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</si>
  <si>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</si>
  <si>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</si>
  <si>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</si>
  <si>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</si>
  <si>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</si>
  <si>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</si>
  <si>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</si>
  <si>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</si>
  <si>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</si>
  <si>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</si>
  <si>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</si>
  <si>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</si>
  <si>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</si>
  <si>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</si>
  <si>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</si>
  <si>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</si>
  <si>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</si>
  <si>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</si>
  <si>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</si>
  <si>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</si>
  <si>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</si>
  <si>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</si>
  <si>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</si>
  <si>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</si>
  <si>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</si>
  <si>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</si>
  <si>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</si>
  <si>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</si>
  <si>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</si>
  <si>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</si>
  <si>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</si>
  <si>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</si>
  <si>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</si>
  <si>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</si>
  <si>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</si>
  <si>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</si>
  <si>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</si>
  <si>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</si>
  <si>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</si>
  <si>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</si>
  <si>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</si>
  <si>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</si>
  <si>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</si>
  <si>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</si>
  <si>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</si>
  <si>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</si>
  <si>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</si>
  <si>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</si>
  <si>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</si>
  <si>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</si>
  <si>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</si>
  <si>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</si>
  <si>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</si>
  <si>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</si>
  <si>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</si>
  <si>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</si>
  <si>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</si>
  <si>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</si>
  <si>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</si>
  <si>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</si>
  <si>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</si>
  <si>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</si>
  <si>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</si>
  <si>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</si>
  <si>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</si>
  <si>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</si>
  <si>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</si>
  <si>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</si>
  <si>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</si>
  <si>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</si>
  <si>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</si>
  <si>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</si>
  <si>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</si>
  <si>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</si>
  <si>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</si>
  <si>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</si>
  <si>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</si>
  <si>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</si>
  <si>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</si>
  <si>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</si>
  <si>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</si>
  <si>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</si>
  <si>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</si>
  <si>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</si>
  <si>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</si>
  <si>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</si>
  <si>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</si>
  <si>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</si>
  <si>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</si>
  <si>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</si>
  <si>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</si>
  <si>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</si>
  <si>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</si>
  <si>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</si>
  <si>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</si>
  <si>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</si>
  <si>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</si>
  <si>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</si>
  <si>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</si>
  <si>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</si>
  <si>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</si>
  <si>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</si>
  <si>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</si>
  <si>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</si>
  <si>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</si>
  <si>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</si>
  <si>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</si>
  <si>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</si>
  <si>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</si>
  <si>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</si>
  <si>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</si>
  <si>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</si>
  <si>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</si>
  <si>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</si>
  <si>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</si>
  <si>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</si>
  <si>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</si>
  <si>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</si>
  <si>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</si>
  <si>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</si>
  <si>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</si>
  <si>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</si>
  <si>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</si>
  <si>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</si>
  <si>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</si>
  <si>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</si>
  <si>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</si>
  <si>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</si>
  <si>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</si>
  <si>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</si>
  <si>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</si>
  <si>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</si>
  <si>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</si>
  <si>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</si>
  <si>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</si>
  <si>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</si>
  <si>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</si>
  <si>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</si>
  <si>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</si>
  <si>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</si>
  <si>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</si>
  <si>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</si>
  <si>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</si>
  <si>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</si>
  <si>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</si>
  <si>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</si>
  <si>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</si>
  <si>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</si>
  <si>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</si>
  <si>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</si>
  <si>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</si>
  <si>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</si>
  <si>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</si>
  <si>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</si>
  <si>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</si>
  <si>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</si>
  <si>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</si>
  <si>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</si>
  <si>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</si>
  <si>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</si>
  <si>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</si>
  <si>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</si>
  <si>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</si>
  <si>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</si>
  <si>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</si>
  <si>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</si>
  <si>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</si>
  <si>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</si>
  <si>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</si>
  <si>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</si>
  <si>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</si>
  <si>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</si>
  <si>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</si>
  <si>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</si>
  <si>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</si>
  <si>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</si>
  <si>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</si>
  <si>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</si>
  <si>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</si>
  <si>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</si>
  <si>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</si>
  <si>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</si>
  <si>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</si>
  <si>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</si>
  <si>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</si>
  <si>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</si>
  <si>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</si>
  <si>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</si>
  <si>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</si>
  <si>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</si>
  <si>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</si>
  <si>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</si>
  <si>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</si>
  <si>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</si>
  <si>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</si>
  <si>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</si>
  <si>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</si>
  <si>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</si>
  <si>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</si>
  <si>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</si>
  <si>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</si>
  <si>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</si>
  <si>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</si>
  <si>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</si>
  <si>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</si>
  <si>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</si>
  <si>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</si>
  <si>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</si>
  <si>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</si>
  <si>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</si>
  <si>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</si>
  <si>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</si>
  <si>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</si>
  <si>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</si>
  <si>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</si>
  <si>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</si>
  <si>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</si>
  <si>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</si>
  <si>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</si>
  <si>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</si>
  <si>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</si>
  <si>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</si>
  <si>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</si>
  <si>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</si>
  <si>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</si>
  <si>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</si>
  <si>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</si>
  <si>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</si>
  <si>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</si>
  <si>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</si>
  <si>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</si>
  <si>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</si>
  <si>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</si>
  <si>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</si>
  <si>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</si>
  <si>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</si>
  <si>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</si>
  <si>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</si>
  <si>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</si>
  <si>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</si>
  <si>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</si>
  <si>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</si>
  <si>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</si>
  <si>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</si>
  <si>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</si>
  <si>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</si>
  <si>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</si>
  <si>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</si>
  <si>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</si>
  <si>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</si>
  <si>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</si>
  <si>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</si>
  <si>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</si>
  <si>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</si>
  <si>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</si>
  <si>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</si>
  <si>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</si>
  <si>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</si>
  <si>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</si>
  <si>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</si>
  <si>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</si>
  <si>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</si>
  <si>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</si>
  <si>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</si>
  <si>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</si>
  <si>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</si>
  <si>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</si>
  <si>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</si>
  <si>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</si>
  <si>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</si>
  <si>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</si>
  <si>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</si>
  <si>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</si>
  <si>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</si>
  <si>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</si>
  <si>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</si>
  <si>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</si>
  <si>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</si>
  <si>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</si>
  <si>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</si>
  <si>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</si>
  <si>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</si>
  <si>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</si>
  <si>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</si>
  <si>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</si>
  <si>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</si>
  <si>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</si>
  <si>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</si>
  <si>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</si>
  <si>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</si>
  <si>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</si>
  <si>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</si>
  <si>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</si>
  <si>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</si>
  <si>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</si>
  <si>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</si>
  <si>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</si>
  <si>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</si>
  <si>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</si>
  <si>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</si>
  <si>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</si>
  <si>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</si>
  <si>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</si>
  <si>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</si>
  <si>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</si>
  <si>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</si>
  <si>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</si>
  <si>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</si>
  <si>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</si>
  <si>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</si>
  <si>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</si>
  <si>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</si>
  <si>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</si>
  <si>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</si>
  <si>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</si>
  <si>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</si>
  <si>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</si>
  <si>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</si>
  <si>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</si>
  <si>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</si>
  <si>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</si>
  <si>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</si>
  <si>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</si>
  <si>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</si>
  <si>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</si>
  <si>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</si>
  <si>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</si>
  <si>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</si>
  <si>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</si>
  <si>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</si>
  <si>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</si>
  <si>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</si>
  <si>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</si>
  <si>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</si>
  <si>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</si>
  <si>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</si>
  <si>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</si>
  <si>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</si>
  <si>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</si>
  <si>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</si>
  <si>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</si>
  <si>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</si>
  <si>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</si>
  <si>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</si>
  <si>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</si>
  <si>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</si>
  <si>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</si>
  <si>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</si>
  <si>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</si>
  <si>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</si>
  <si>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</si>
  <si>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</si>
  <si>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</si>
  <si>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</si>
  <si>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</si>
  <si>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</si>
  <si>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</si>
  <si>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</si>
  <si>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</si>
  <si>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</si>
  <si>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</si>
  <si>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</si>
  <si>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</si>
  <si>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</si>
  <si>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</si>
  <si>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</si>
  <si>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</si>
  <si>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</si>
  <si>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</si>
  <si>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</si>
  <si>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</si>
  <si>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</si>
  <si>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</si>
  <si>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</si>
  <si>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</si>
  <si>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</si>
  <si>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</si>
  <si>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</si>
  <si>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</si>
  <si>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</si>
  <si>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</si>
  <si>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</si>
  <si>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</si>
  <si>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</si>
  <si>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</si>
  <si>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</si>
  <si>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</si>
  <si>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</si>
  <si>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</si>
  <si>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</si>
  <si>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</si>
  <si>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</si>
  <si>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</si>
  <si>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</si>
  <si>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</si>
  <si>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</si>
  <si>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</si>
  <si>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</si>
  <si>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</si>
  <si>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</si>
  <si>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</si>
  <si>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</si>
  <si>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</si>
  <si>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</si>
  <si>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</si>
  <si>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</si>
  <si>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</si>
  <si>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</si>
  <si>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</si>
  <si>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</si>
  <si>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</si>
  <si>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</si>
  <si>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</si>
  <si>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</si>
  <si>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</si>
  <si>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</si>
  <si>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</si>
  <si>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</si>
  <si>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</si>
  <si>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</si>
  <si>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</si>
  <si>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</si>
  <si>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</si>
  <si>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</si>
  <si>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</si>
  <si>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</si>
  <si>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</si>
  <si>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</si>
  <si>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</si>
  <si>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</si>
  <si>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</si>
  <si>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</si>
  <si>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</si>
  <si>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</si>
  <si>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</si>
  <si>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</si>
  <si>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</si>
  <si>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</si>
  <si>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</si>
  <si>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</si>
  <si>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</si>
  <si>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</si>
  <si>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</si>
  <si>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</si>
  <si>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</si>
  <si>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</si>
  <si>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</si>
  <si>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</si>
  <si>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</si>
  <si>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</si>
  <si>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</si>
  <si>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</si>
  <si>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</si>
  <si>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</si>
  <si>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</si>
  <si>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</si>
  <si>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</si>
  <si>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</si>
  <si>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</si>
  <si>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</si>
  <si>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</si>
  <si>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</si>
  <si>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</si>
  <si>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</si>
  <si>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</si>
  <si>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</si>
  <si>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</si>
  <si>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</si>
  <si>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</si>
  <si>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</si>
  <si>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</si>
  <si>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</si>
  <si>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</si>
  <si>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</si>
  <si>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</si>
  <si>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</si>
  <si>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</si>
  <si>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</si>
  <si>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</si>
  <si>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</si>
  <si>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</si>
  <si>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</si>
  <si>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</si>
  <si>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</si>
  <si>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</si>
  <si>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</si>
  <si>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</si>
  <si>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</si>
  <si>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</si>
  <si>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</si>
  <si>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</si>
  <si>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</si>
  <si>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</si>
  <si>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</si>
  <si>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</si>
  <si>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</si>
  <si>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</si>
  <si>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</si>
  <si>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</si>
  <si>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</si>
  <si>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</si>
  <si>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</si>
  <si>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</si>
  <si>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</si>
  <si>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</si>
  <si>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</si>
  <si>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</si>
  <si>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</si>
  <si>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</si>
  <si>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</si>
  <si>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</si>
  <si>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</si>
  <si>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</si>
  <si>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</si>
  <si>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</si>
  <si>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</si>
  <si>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</si>
  <si>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</si>
  <si>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</si>
  <si>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</si>
  <si>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</si>
  <si>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</si>
  <si>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</si>
  <si>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</si>
  <si>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</si>
  <si>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</si>
  <si>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</si>
  <si>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</si>
  <si>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</si>
  <si>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</si>
  <si>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</si>
  <si>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</si>
  <si>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</si>
  <si>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</si>
  <si>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</si>
  <si>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</si>
  <si>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</si>
  <si>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</si>
  <si>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</si>
  <si>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</si>
  <si>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</si>
  <si>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</si>
  <si>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</si>
  <si>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</si>
  <si>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</si>
  <si>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</si>
  <si>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</si>
  <si>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</si>
  <si>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</si>
  <si>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</si>
  <si>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</si>
  <si>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</si>
  <si>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</si>
  <si>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</si>
  <si>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</si>
  <si>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</si>
  <si>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</si>
  <si>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</si>
  <si>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</si>
  <si>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</si>
  <si>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</si>
  <si>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</si>
  <si>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</si>
  <si>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</si>
  <si>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</si>
  <si>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</si>
  <si>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</si>
  <si>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</si>
  <si>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</si>
  <si>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</si>
  <si>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</si>
  <si>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</si>
  <si>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</si>
  <si>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</si>
  <si>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</si>
  <si>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</si>
  <si>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</si>
  <si>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</si>
  <si>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</si>
  <si>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</si>
  <si>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</si>
  <si>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</si>
  <si>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</si>
  <si>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</si>
  <si>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</si>
  <si>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</si>
  <si>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</si>
  <si>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</si>
  <si>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</si>
  <si>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</si>
  <si>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</si>
  <si>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</si>
  <si>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</si>
  <si>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</si>
  <si>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</si>
  <si>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</si>
  <si>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</si>
  <si>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</si>
  <si>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</si>
  <si>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</si>
  <si>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</si>
  <si>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</si>
  <si>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</si>
  <si>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</si>
  <si>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</si>
  <si>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</si>
  <si>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</si>
  <si>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</si>
  <si>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</si>
  <si>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</si>
  <si>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</si>
  <si>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</si>
  <si>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</si>
  <si>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</si>
  <si>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</si>
  <si>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</si>
  <si>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</si>
  <si>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</si>
  <si>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</si>
  <si>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</si>
  <si>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</si>
  <si>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</si>
  <si>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</si>
  <si>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</si>
  <si>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</si>
  <si>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</si>
  <si>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</si>
  <si>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</si>
  <si>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</si>
  <si>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</si>
  <si>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</si>
  <si>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</si>
  <si>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</si>
  <si>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</si>
  <si>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</si>
  <si>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</si>
  <si>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</si>
  <si>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</si>
  <si>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</si>
  <si>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</si>
  <si>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</si>
  <si>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</si>
  <si>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</si>
  <si>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</si>
  <si>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</si>
  <si>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</si>
  <si>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</si>
  <si>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</si>
  <si>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</si>
  <si>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</si>
  <si>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</si>
  <si>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</si>
  <si>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</si>
  <si>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</si>
  <si>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</si>
  <si>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</si>
  <si>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</si>
  <si>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</si>
  <si>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</si>
  <si>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</si>
  <si>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</si>
  <si>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</si>
  <si>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</si>
  <si>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</si>
  <si>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</si>
  <si>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</si>
  <si>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</si>
  <si>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</si>
  <si>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</si>
  <si>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</si>
  <si>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</si>
  <si>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</si>
  <si>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</si>
  <si>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</si>
  <si>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</si>
  <si>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</si>
  <si>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</si>
  <si>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</si>
  <si>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</si>
  <si>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</si>
  <si>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</si>
  <si>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</si>
  <si>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</si>
  <si>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</si>
  <si>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</si>
  <si>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</si>
  <si>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</si>
  <si>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</si>
  <si>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</si>
  <si>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</si>
  <si>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</si>
  <si>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</si>
  <si>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</si>
  <si>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</si>
  <si>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</si>
  <si>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</si>
  <si>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</si>
  <si>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</si>
  <si>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</si>
  <si>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</si>
  <si>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</si>
  <si>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</si>
  <si>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</si>
  <si>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</si>
  <si>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</si>
  <si>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</si>
  <si>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</si>
  <si>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</si>
  <si>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</si>
  <si>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</si>
  <si>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</si>
  <si>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</si>
  <si>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</si>
  <si>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</si>
  <si>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</si>
  <si>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</si>
  <si>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</si>
  <si>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</si>
  <si>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</si>
  <si>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</si>
  <si>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</si>
  <si>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</si>
  <si>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</si>
  <si>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</si>
  <si>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</si>
  <si>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</si>
  <si>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</si>
  <si>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</si>
  <si>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</si>
  <si>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</si>
  <si>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</si>
  <si>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</si>
  <si>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</si>
  <si>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</si>
  <si>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</si>
  <si>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</si>
  <si>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</si>
  <si>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</si>
  <si>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</si>
  <si>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</si>
  <si>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</si>
  <si>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</si>
  <si>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</si>
  <si>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</si>
  <si>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</si>
  <si>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</si>
  <si>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</si>
  <si>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</si>
  <si>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</si>
  <si>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</si>
  <si>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</si>
  <si>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</si>
  <si>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</si>
  <si>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</si>
  <si>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</si>
  <si>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</si>
  <si>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</si>
  <si>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</si>
  <si>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</si>
  <si>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</si>
  <si>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</si>
  <si>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</si>
  <si>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</si>
  <si>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</si>
  <si>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</si>
  <si>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</si>
  <si>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</si>
  <si>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</si>
  <si>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</si>
  <si>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</si>
  <si>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</si>
  <si>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</si>
  <si>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</si>
  <si>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</si>
  <si>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</si>
  <si>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</si>
  <si>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</si>
  <si>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</si>
  <si>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</si>
  <si>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</si>
  <si>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</si>
  <si>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</si>
  <si>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</si>
  <si>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</si>
  <si>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</si>
  <si>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</si>
  <si>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</si>
  <si>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</si>
  <si>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</si>
  <si>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</si>
  <si>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</si>
  <si>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</si>
  <si>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</si>
  <si>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</si>
  <si>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</si>
  <si>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</si>
  <si>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</si>
  <si>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</si>
  <si>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</si>
  <si>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</si>
  <si>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</si>
  <si>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</si>
  <si>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</si>
  <si>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</si>
  <si>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</si>
  <si>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</si>
  <si>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</si>
  <si>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</si>
  <si>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</si>
  <si>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</si>
  <si>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</si>
  <si>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</si>
  <si>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</si>
  <si>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</si>
  <si>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</si>
  <si>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</si>
  <si>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</si>
  <si>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</si>
  <si>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</si>
  <si>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</si>
  <si>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</si>
  <si>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</si>
  <si>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</si>
  <si>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</si>
  <si>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</si>
  <si>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</si>
  <si>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</si>
  <si>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</si>
  <si>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</si>
  <si>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</si>
  <si>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</si>
  <si>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</si>
  <si>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</si>
  <si>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</si>
  <si>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</si>
  <si>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</si>
  <si>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</si>
  <si>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</si>
  <si>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</si>
  <si>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</si>
  <si>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</si>
  <si>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</si>
  <si>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</si>
  <si>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</si>
  <si>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</si>
  <si>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</si>
  <si>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</si>
  <si>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</si>
  <si>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</si>
  <si>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</si>
  <si>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</si>
  <si>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</si>
  <si>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</si>
  <si>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</si>
  <si>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</si>
  <si>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</si>
  <si>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</si>
  <si>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</si>
  <si>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</si>
  <si>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</si>
  <si>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</si>
  <si>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</si>
  <si>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</si>
  <si>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</si>
  <si>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</si>
  <si>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</si>
  <si>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</si>
  <si>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</si>
  <si>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</si>
  <si>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</si>
  <si>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</si>
  <si>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</si>
  <si>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</si>
  <si>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</si>
  <si>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</si>
  <si>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</si>
  <si>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</si>
  <si>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</si>
  <si>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</si>
  <si>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</si>
  <si>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</si>
  <si>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</si>
  <si>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</si>
  <si>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</si>
  <si>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</si>
  <si>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</si>
  <si>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</si>
  <si>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</si>
  <si>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</si>
  <si>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</si>
  <si>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</si>
  <si>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</si>
  <si>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</si>
  <si>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</si>
  <si>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</si>
  <si>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</si>
  <si>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</si>
  <si>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</si>
  <si>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</si>
  <si>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</si>
  <si>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</si>
  <si>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</si>
  <si>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</si>
  <si>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</si>
  <si>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</si>
  <si>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</si>
  <si>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</si>
  <si>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</si>
  <si>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</si>
  <si>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</si>
  <si>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</si>
  <si>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</si>
  <si>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</si>
  <si>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</si>
  <si>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</si>
  <si>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</si>
  <si>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</si>
  <si>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</si>
  <si>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</si>
  <si>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</si>
  <si>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</si>
  <si>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</si>
  <si>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</si>
  <si>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</si>
  <si>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</si>
  <si>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</si>
  <si>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</si>
  <si>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</si>
  <si>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</si>
  <si>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</si>
  <si>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</si>
  <si>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</si>
  <si>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</si>
  <si>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</si>
  <si>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</si>
  <si>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</si>
  <si>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</si>
  <si>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</si>
  <si>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</si>
  <si>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</si>
  <si>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</si>
  <si>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</si>
  <si>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</si>
  <si>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</si>
  <si>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</si>
  <si>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</si>
  <si>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</si>
  <si>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</si>
  <si>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</si>
  <si>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</si>
  <si>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</si>
  <si>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</si>
  <si>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</si>
  <si>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</si>
  <si>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</si>
  <si>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</si>
  <si>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</si>
  <si>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</si>
  <si>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</si>
  <si>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</si>
  <si>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</si>
  <si>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</si>
  <si>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</si>
  <si>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</si>
  <si>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</si>
  <si>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</si>
  <si>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</si>
  <si>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</si>
  <si>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</si>
  <si>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</si>
  <si>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</si>
  <si>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</si>
  <si>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</si>
  <si>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</si>
  <si>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</si>
  <si>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</si>
  <si>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</si>
  <si>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</si>
  <si>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</si>
  <si>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</si>
  <si>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</si>
  <si>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</si>
  <si>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</si>
  <si>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</si>
  <si>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</si>
  <si>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</si>
  <si>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</si>
  <si>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</si>
  <si>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</si>
  <si>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</si>
  <si>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</si>
  <si>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</si>
  <si>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</si>
  <si>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</si>
  <si>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</si>
  <si>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</si>
  <si>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</si>
  <si>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</si>
  <si>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</si>
  <si>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</si>
  <si>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</si>
  <si>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</si>
  <si>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</si>
  <si>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</si>
  <si>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</si>
  <si>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</si>
  <si>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</si>
  <si>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</si>
  <si>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</si>
  <si>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</si>
  <si>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</si>
  <si>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</si>
  <si>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</si>
  <si>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</si>
  <si>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</si>
  <si>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</si>
  <si>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</si>
  <si>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</si>
  <si>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</si>
  <si>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</si>
  <si>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</si>
  <si>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</si>
  <si>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</si>
  <si>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</si>
  <si>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</si>
  <si>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</si>
  <si>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</si>
  <si>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</si>
  <si>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</si>
  <si>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</si>
  <si>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</si>
  <si>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</si>
  <si>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</si>
  <si>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</si>
  <si>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</si>
  <si>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</si>
  <si>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</si>
  <si>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</si>
  <si>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</si>
  <si>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</si>
  <si>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</si>
  <si>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</si>
  <si>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</si>
  <si>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</si>
  <si>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</si>
  <si>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</si>
  <si>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</si>
  <si>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</si>
  <si>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</si>
  <si>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</si>
  <si>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</si>
  <si>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</si>
  <si>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</si>
  <si>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</si>
  <si>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</si>
  <si>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</si>
  <si>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</si>
  <si>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</si>
  <si>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</si>
  <si>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</si>
  <si>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</si>
  <si>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</si>
  <si>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</si>
  <si>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</si>
  <si>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</si>
  <si>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</si>
  <si>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</si>
  <si>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</si>
  <si>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</si>
  <si>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</si>
  <si>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</si>
  <si>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</si>
  <si>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</si>
  <si>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</si>
  <si>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</si>
  <si>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</si>
  <si>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</si>
  <si>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</si>
  <si>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</si>
  <si>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</si>
  <si>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</si>
  <si>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</si>
  <si>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</si>
  <si>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</si>
  <si>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</si>
  <si>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</si>
  <si>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</si>
  <si>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</si>
  <si>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</si>
  <si>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</si>
  <si>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</si>
  <si>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</si>
  <si>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</si>
  <si>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</si>
  <si>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</si>
  <si>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</si>
  <si>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</si>
  <si>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</si>
  <si>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</si>
  <si>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</si>
  <si>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</si>
  <si>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</si>
  <si>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</si>
  <si>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</si>
  <si>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</si>
  <si>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</si>
  <si>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</si>
  <si>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</si>
  <si>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</si>
  <si>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</si>
  <si>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</si>
  <si>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</si>
  <si>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</si>
  <si>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</si>
  <si>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</si>
  <si>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</si>
  <si>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</si>
  <si>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</si>
  <si>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</si>
  <si>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</si>
  <si>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</si>
  <si>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</si>
  <si>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</si>
  <si>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</si>
  <si>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</si>
  <si>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</si>
  <si>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</si>
  <si>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</si>
  <si>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</si>
  <si>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</si>
  <si>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</si>
  <si>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</si>
  <si>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</si>
  <si>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</si>
  <si>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</si>
  <si>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</si>
  <si>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</si>
  <si>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</si>
  <si>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</si>
  <si>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</si>
  <si>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</si>
  <si>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</si>
  <si>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</si>
  <si>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</si>
  <si>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</si>
  <si>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</si>
  <si>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</si>
  <si>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</si>
  <si>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</si>
  <si>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</si>
  <si>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</si>
  <si>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</si>
  <si>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</si>
  <si>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</si>
  <si>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</si>
  <si>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</si>
  <si>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</si>
  <si>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</si>
  <si>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</si>
  <si>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</si>
  <si>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</si>
  <si>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</si>
  <si>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</si>
  <si>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</si>
  <si>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</si>
  <si>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</si>
  <si>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</si>
  <si>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</si>
  <si>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</si>
  <si>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</si>
  <si>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</si>
  <si>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</si>
  <si>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</si>
  <si>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</si>
  <si>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</si>
  <si>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</si>
  <si>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</si>
  <si>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</si>
  <si>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</si>
  <si>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</si>
  <si>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</si>
  <si>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</si>
  <si>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</si>
  <si>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</si>
  <si>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</si>
  <si>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</si>
  <si>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</si>
  <si>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</si>
  <si>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</si>
  <si>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</si>
  <si>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</si>
  <si>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</si>
  <si>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</si>
  <si>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</si>
  <si>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</si>
  <si>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</si>
  <si>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</si>
  <si>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</si>
  <si>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</si>
  <si>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</si>
  <si>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</si>
  <si>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</si>
  <si>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</si>
  <si>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</si>
  <si>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</si>
  <si>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</si>
  <si>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</si>
  <si>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</si>
  <si>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</si>
  <si>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</si>
  <si>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</si>
  <si>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</si>
  <si>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</si>
  <si>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</si>
  <si>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</si>
  <si>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</si>
  <si>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</si>
  <si>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</si>
  <si>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</si>
  <si>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</si>
  <si>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</si>
  <si>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</si>
  <si>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</si>
  <si>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</si>
  <si>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</si>
  <si>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</si>
  <si>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</si>
  <si>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</si>
  <si>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</si>
  <si>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</si>
  <si>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</si>
  <si>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</si>
  <si>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</si>
  <si>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</si>
  <si>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</si>
  <si>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</si>
  <si>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</si>
  <si>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</si>
  <si>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</si>
  <si>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</si>
  <si>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</si>
  <si>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</si>
  <si>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</si>
  <si>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</si>
  <si>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</si>
  <si>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</si>
  <si>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</si>
  <si>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</si>
  <si>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</si>
  <si>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</si>
  <si>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</si>
  <si>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</si>
  <si>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</si>
  <si>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</si>
  <si>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</si>
  <si>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</si>
  <si>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</si>
  <si>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</si>
  <si>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</si>
  <si>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</si>
  <si>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</si>
  <si>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</si>
  <si>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</si>
  <si>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</si>
  <si>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</si>
  <si>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</si>
  <si>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</si>
  <si>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</si>
  <si>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</si>
  <si>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</si>
  <si>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</si>
  <si>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</si>
  <si>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</si>
  <si>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</si>
  <si>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</si>
  <si>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</si>
  <si>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</si>
  <si>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</si>
  <si>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</si>
  <si>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</si>
  <si>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</si>
  <si>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</si>
  <si>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</si>
  <si>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</si>
  <si>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</si>
  <si>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</si>
  <si>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</si>
  <si>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</si>
  <si>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</si>
  <si>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</si>
  <si>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</si>
  <si>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</si>
  <si>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</si>
  <si>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</si>
  <si>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</si>
  <si>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</si>
  <si>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</si>
  <si>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</si>
  <si>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</si>
  <si>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</si>
  <si>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</si>
  <si>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</si>
  <si>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</si>
  <si>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</si>
  <si>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</si>
  <si>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</si>
  <si>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</si>
  <si>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</si>
  <si>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</si>
  <si>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</si>
  <si>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</si>
  <si>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</si>
  <si>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</si>
  <si>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</si>
  <si>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</si>
  <si>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</si>
  <si>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</si>
  <si>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</si>
  <si>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</si>
  <si>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</si>
  <si>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</si>
  <si>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</si>
  <si>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</si>
  <si>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</si>
  <si>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</si>
  <si>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</si>
  <si>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</si>
  <si>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</si>
  <si>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</si>
  <si>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</si>
  <si>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</si>
  <si>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</si>
  <si>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</si>
  <si>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</si>
  <si>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</si>
  <si>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</si>
  <si>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</si>
  <si>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</si>
  <si>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</si>
  <si>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</si>
  <si>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</si>
  <si>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</si>
  <si>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</si>
  <si>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</si>
  <si>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</si>
  <si>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</si>
  <si>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</si>
  <si>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</si>
  <si>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</si>
  <si>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</si>
  <si>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</si>
  <si>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</si>
  <si>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</si>
  <si>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</si>
  <si>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</si>
  <si>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</si>
  <si>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</si>
  <si>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</si>
  <si>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</si>
  <si>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</si>
  <si>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</si>
  <si>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</si>
  <si>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</si>
  <si>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</si>
  <si>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</si>
  <si>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</si>
  <si>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</si>
  <si>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</si>
  <si>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</si>
  <si>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</si>
  <si>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</si>
  <si>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</si>
  <si>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</si>
  <si>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</si>
  <si>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</si>
  <si>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</si>
  <si>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</si>
  <si>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</si>
  <si>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</si>
  <si>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</si>
  <si>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</si>
  <si>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</si>
  <si>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</si>
  <si>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</si>
  <si>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</si>
  <si>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</si>
  <si>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</si>
  <si>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</si>
  <si>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</si>
  <si>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</si>
  <si>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</si>
  <si>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</si>
  <si>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</si>
  <si>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</si>
  <si>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</si>
  <si>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</si>
  <si>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</si>
  <si>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</si>
  <si>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</si>
  <si>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</si>
  <si>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</si>
  <si>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</si>
  <si>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</si>
  <si>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</si>
  <si>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</si>
  <si>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</si>
  <si>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</si>
  <si>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</si>
  <si>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</si>
  <si>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</si>
  <si>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</si>
  <si>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</si>
  <si>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</si>
  <si>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</si>
  <si>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</si>
  <si>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</si>
  <si>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</si>
  <si>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</si>
  <si>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</si>
  <si>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</si>
  <si>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</si>
  <si>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</si>
  <si>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</si>
  <si>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</si>
  <si>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</si>
  <si>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</si>
  <si>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</si>
  <si>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</si>
  <si>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</si>
  <si>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</si>
  <si>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</si>
  <si>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</si>
  <si>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</si>
  <si>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</si>
  <si>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</si>
  <si>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</si>
  <si>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</si>
  <si>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</si>
  <si>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</si>
  <si>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</si>
  <si>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</si>
  <si>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</si>
  <si>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</si>
  <si>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</si>
  <si>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</si>
  <si>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</si>
  <si>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</si>
  <si>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</si>
  <si>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</si>
  <si>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</si>
  <si>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</si>
  <si>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</si>
  <si>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</si>
  <si>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</si>
  <si>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</si>
  <si>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</si>
  <si>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</si>
  <si>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</si>
  <si>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</si>
  <si>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</si>
  <si>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</si>
  <si>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</si>
  <si>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</si>
  <si>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</si>
  <si>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</si>
  <si>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</si>
  <si>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</si>
  <si>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</si>
  <si>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</si>
  <si>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</si>
  <si>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</si>
  <si>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</si>
  <si>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</si>
  <si>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</si>
  <si>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</si>
  <si>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</si>
  <si>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</si>
  <si>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</si>
  <si>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</si>
  <si>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</si>
  <si>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</si>
  <si>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</si>
  <si>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</si>
  <si>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</si>
  <si>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</si>
  <si>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</si>
  <si>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</si>
  <si>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</si>
  <si>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</si>
  <si>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</si>
  <si>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</si>
  <si>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</si>
  <si>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</si>
  <si>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</si>
  <si>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</si>
  <si>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</si>
  <si>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</si>
  <si>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</si>
  <si>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</si>
  <si>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</si>
  <si>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</si>
  <si>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</si>
  <si>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</si>
  <si>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</si>
  <si>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</si>
  <si>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</si>
  <si>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</si>
  <si>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</si>
  <si>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</si>
  <si>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</si>
  <si>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</si>
  <si>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</si>
  <si>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</si>
  <si>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</si>
  <si>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</si>
  <si>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</si>
  <si>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</si>
  <si>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</si>
  <si>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</si>
  <si>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</si>
  <si>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</si>
  <si>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</si>
  <si>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</si>
  <si>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</si>
  <si>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</si>
  <si>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</si>
  <si>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</si>
  <si>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</si>
  <si>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</si>
  <si>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</si>
  <si>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</si>
  <si>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</si>
  <si>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</si>
  <si>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</si>
  <si>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</si>
  <si>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</si>
  <si>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</si>
  <si>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</si>
  <si>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</si>
  <si>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</si>
  <si>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</si>
  <si>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</si>
  <si>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</si>
  <si>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</si>
  <si>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</si>
  <si>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</si>
  <si>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</si>
  <si>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</si>
  <si>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</si>
  <si>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</si>
  <si>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</si>
  <si>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</si>
  <si>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</si>
  <si>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</si>
  <si>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</si>
  <si>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</si>
  <si>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</si>
  <si>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</si>
  <si>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</si>
  <si>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</si>
  <si>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</si>
  <si>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</si>
  <si>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</si>
  <si>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</si>
  <si>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</si>
  <si>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</si>
  <si>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</si>
  <si>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</si>
  <si>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</si>
  <si>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</si>
  <si>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</si>
  <si>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</si>
  <si>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</si>
  <si>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</si>
  <si>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</si>
  <si>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</si>
  <si>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</si>
  <si>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</si>
  <si>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</si>
  <si>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</si>
  <si>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</si>
  <si>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</si>
  <si>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</si>
  <si>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</si>
  <si>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</si>
  <si>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</si>
  <si>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</si>
  <si>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</si>
  <si>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</si>
  <si>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</si>
  <si>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</si>
  <si>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</si>
  <si>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</si>
  <si>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</si>
  <si>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</si>
  <si>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</si>
  <si>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</si>
  <si>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</si>
  <si>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</si>
  <si>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</si>
  <si>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</si>
  <si>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</si>
  <si>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</si>
  <si>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</si>
  <si>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</si>
  <si>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</si>
  <si>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</si>
  <si>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</si>
  <si>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</si>
  <si>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</si>
  <si>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</si>
  <si>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</si>
  <si>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</si>
  <si>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</si>
  <si>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</si>
  <si>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</si>
  <si>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</si>
  <si>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</si>
  <si>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</si>
  <si>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</si>
  <si>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</si>
  <si>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</si>
  <si>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</si>
  <si>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</si>
  <si>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</si>
  <si>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</si>
  <si>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</si>
  <si>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</si>
  <si>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</si>
  <si>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</si>
  <si>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</si>
  <si>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</si>
  <si>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</si>
  <si>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</si>
  <si>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</si>
  <si>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</si>
  <si>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</si>
  <si>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</si>
  <si>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</si>
  <si>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</si>
  <si>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</si>
  <si>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</si>
  <si>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</si>
  <si>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</si>
  <si>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</si>
  <si>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</si>
  <si>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</si>
  <si>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</si>
  <si>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</si>
  <si>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</si>
  <si>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</si>
  <si>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</si>
  <si>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</si>
  <si>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</si>
  <si>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</si>
  <si>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</si>
  <si>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</si>
  <si>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</si>
  <si>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</si>
  <si>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</si>
  <si>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</si>
  <si>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</si>
  <si>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</si>
  <si>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</si>
  <si>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</si>
  <si>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</si>
  <si>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</si>
  <si>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</si>
  <si>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</si>
  <si>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</si>
  <si>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</si>
  <si>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</si>
  <si>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</si>
  <si>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</si>
  <si>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</si>
  <si>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</si>
  <si>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</si>
  <si>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</si>
  <si>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</si>
  <si>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</si>
  <si>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</si>
  <si>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</si>
  <si>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</si>
  <si>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</si>
  <si>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</si>
  <si>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</si>
  <si>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</si>
  <si>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</si>
  <si>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</si>
  <si>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</si>
  <si>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</si>
  <si>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</si>
  <si>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</si>
  <si>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</si>
  <si>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</si>
  <si>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</si>
  <si>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</si>
  <si>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</si>
  <si>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</si>
  <si>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</si>
  <si>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</si>
  <si>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</si>
  <si>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</si>
  <si>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</si>
  <si>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</si>
  <si>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</si>
  <si>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</si>
  <si>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</si>
  <si>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</si>
  <si>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</si>
  <si>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</si>
  <si>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</si>
  <si>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</si>
  <si>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</si>
  <si>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</si>
  <si>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</si>
  <si>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</si>
  <si>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</si>
  <si>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</si>
  <si>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</si>
  <si>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</si>
  <si>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</si>
  <si>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</si>
  <si>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</si>
  <si>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</si>
  <si>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</si>
  <si>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</si>
  <si>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</si>
  <si>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</si>
  <si>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</si>
  <si>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</si>
  <si>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</si>
  <si>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</si>
  <si>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</si>
  <si>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</si>
  <si>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</si>
  <si>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</si>
  <si>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</si>
  <si>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</si>
  <si>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</si>
  <si>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</si>
  <si>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</si>
  <si>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</si>
  <si>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</si>
  <si>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</si>
  <si>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</si>
  <si>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</si>
  <si>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</si>
  <si>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</si>
  <si>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</si>
  <si>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</si>
  <si>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</si>
  <si>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</si>
  <si>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</si>
  <si>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</si>
  <si>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</si>
  <si>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</si>
  <si>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</si>
  <si>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</si>
  <si>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</si>
  <si>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</si>
  <si>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</si>
  <si>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</si>
  <si>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</si>
  <si>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</si>
  <si>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</si>
  <si>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</si>
  <si>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</si>
  <si>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</si>
  <si>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</si>
  <si>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</si>
  <si>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</si>
  <si>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</si>
  <si>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</si>
  <si>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</si>
  <si>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</si>
  <si>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</si>
  <si>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</si>
  <si>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</si>
  <si>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</si>
  <si>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</si>
  <si>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</si>
  <si>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</si>
  <si>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</si>
  <si>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</si>
  <si>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</si>
  <si>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</si>
  <si>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</si>
  <si>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</si>
  <si>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</si>
  <si>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</si>
  <si>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</si>
  <si>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</si>
  <si>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</si>
  <si>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</si>
  <si>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</si>
  <si>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</si>
  <si>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</si>
  <si>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</si>
  <si>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</si>
  <si>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</si>
  <si>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</si>
  <si>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</si>
  <si>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</si>
  <si>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</si>
  <si>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</si>
  <si>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</si>
  <si>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</si>
  <si>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</si>
  <si>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</si>
  <si>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</si>
  <si>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</si>
  <si>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</si>
  <si>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</si>
  <si>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</si>
  <si>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</si>
  <si>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</si>
  <si>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</si>
  <si>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</si>
  <si>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</si>
  <si>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</si>
  <si>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</si>
  <si>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</si>
  <si>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</si>
  <si>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</si>
  <si>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</si>
  <si>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</si>
  <si>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</si>
  <si>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</si>
  <si>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</si>
  <si>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</si>
  <si>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</si>
  <si>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</si>
  <si>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</si>
  <si>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</si>
  <si>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</si>
  <si>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</si>
  <si>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</si>
  <si>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</si>
  <si>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</si>
  <si>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</si>
  <si>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</si>
  <si>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</si>
  <si>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</si>
  <si>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</si>
  <si>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</si>
  <si>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</si>
  <si>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</si>
  <si>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</si>
  <si>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</si>
  <si>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</si>
  <si>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</si>
  <si>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</si>
  <si>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</si>
  <si>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</si>
  <si>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</si>
  <si>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</si>
  <si>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</si>
  <si>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</si>
  <si>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</si>
  <si>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</si>
  <si>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</si>
  <si>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</si>
  <si>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</si>
  <si>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</si>
  <si>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</si>
  <si>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</si>
  <si>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</si>
  <si>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</si>
  <si>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</si>
  <si>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</si>
  <si>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</si>
  <si>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</si>
  <si>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</si>
  <si>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</si>
  <si>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</si>
  <si>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</si>
  <si>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</si>
  <si>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</si>
  <si>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</si>
  <si>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</si>
  <si>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</si>
  <si>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</si>
  <si>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</si>
  <si>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</si>
  <si>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</si>
  <si>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</si>
  <si>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</si>
  <si>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</si>
  <si>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</si>
  <si>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</si>
  <si>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</si>
  <si>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</si>
  <si>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</si>
  <si>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</si>
  <si>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</si>
  <si>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</si>
  <si>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</si>
  <si>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</si>
  <si>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</si>
  <si>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</si>
  <si>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</si>
  <si>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</si>
  <si>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</si>
  <si>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</si>
  <si>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</si>
  <si>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</si>
  <si>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</si>
  <si>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</si>
  <si>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</si>
  <si>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</si>
  <si>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</si>
  <si>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</si>
  <si>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</si>
  <si>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</si>
  <si>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</si>
  <si>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</si>
  <si>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</si>
  <si>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</si>
  <si>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</si>
  <si>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</si>
  <si>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</si>
  <si>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</si>
  <si>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</si>
  <si>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</si>
  <si>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</si>
  <si>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</si>
  <si>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</si>
  <si>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</si>
  <si>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</si>
  <si>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</si>
  <si>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</si>
  <si>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</si>
  <si>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</si>
  <si>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</si>
  <si>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</si>
  <si>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</si>
  <si>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</si>
  <si>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</si>
  <si>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</si>
  <si>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</si>
  <si>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</si>
  <si>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</si>
  <si>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</si>
  <si>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</si>
  <si>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</si>
  <si>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</si>
  <si>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</si>
  <si>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</si>
  <si>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</si>
  <si>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</si>
  <si>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</si>
  <si>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</si>
  <si>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</si>
  <si>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</si>
  <si>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</si>
  <si>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</si>
  <si>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</si>
  <si>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</si>
  <si>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</si>
  <si>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</si>
  <si>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</si>
  <si>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</si>
  <si>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</si>
  <si>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</si>
  <si>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</si>
  <si>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</si>
  <si>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</si>
  <si>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</si>
  <si>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</si>
  <si>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</si>
  <si>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</si>
  <si>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</si>
  <si>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</si>
  <si>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</si>
  <si>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</si>
  <si>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</si>
  <si>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</si>
  <si>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</si>
  <si>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</si>
  <si>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</si>
  <si>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</si>
  <si>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</si>
  <si>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</si>
  <si>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</si>
  <si>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</si>
  <si>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</si>
  <si>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</si>
  <si>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</si>
  <si>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</si>
  <si>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</si>
  <si>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</si>
  <si>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</si>
  <si>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</si>
  <si>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</si>
  <si>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</si>
  <si>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</si>
  <si>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</si>
  <si>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</si>
  <si>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</si>
  <si>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</si>
  <si>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</si>
  <si>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</si>
  <si>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</si>
  <si>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</si>
  <si>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</si>
  <si>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</si>
  <si>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</si>
  <si>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</si>
  <si>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</si>
  <si>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</si>
  <si>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</si>
  <si>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</si>
  <si>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</si>
  <si>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</si>
  <si>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</si>
  <si>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</si>
  <si>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</si>
  <si>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</si>
  <si>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</si>
  <si>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</si>
  <si>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</si>
  <si>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</si>
  <si>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</si>
  <si>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</si>
  <si>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</si>
  <si>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</si>
  <si>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</si>
  <si>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</si>
  <si>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</si>
  <si>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</si>
  <si>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</si>
  <si>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</si>
  <si>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</si>
  <si>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</si>
  <si>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</si>
  <si>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</si>
  <si>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</si>
  <si>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</si>
  <si>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</si>
  <si>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</si>
  <si>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</si>
  <si>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</si>
  <si>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</si>
  <si>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</si>
  <si>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</si>
  <si>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</si>
  <si>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</si>
  <si>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</si>
  <si>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</si>
  <si>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</si>
  <si>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</si>
  <si>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</si>
  <si>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</si>
  <si>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</si>
  <si>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</si>
  <si>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</si>
  <si>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</si>
  <si>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</si>
  <si>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</si>
  <si>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</si>
  <si>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</si>
  <si>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</si>
  <si>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</si>
  <si>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</si>
  <si>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</si>
  <si>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</si>
  <si>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</si>
  <si>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</si>
  <si>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</si>
  <si>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</si>
  <si>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</si>
  <si>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</si>
  <si>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</si>
  <si>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</si>
  <si>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</si>
  <si>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</si>
  <si>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</si>
  <si>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</si>
  <si>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</si>
  <si>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</si>
  <si>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</si>
  <si>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</si>
  <si>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</si>
  <si>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</si>
  <si>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</si>
  <si>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</si>
  <si>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</si>
  <si>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</si>
  <si>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</si>
  <si>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</si>
  <si>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</si>
  <si>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</si>
  <si>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</si>
  <si>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</si>
  <si>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</si>
  <si>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</si>
  <si>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</si>
  <si>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</si>
  <si>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</si>
  <si>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</si>
  <si>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</si>
  <si>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</si>
  <si>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</si>
  <si>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</si>
  <si>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</si>
  <si>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</si>
  <si>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</si>
  <si>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</si>
  <si>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</si>
  <si>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</si>
  <si>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</si>
  <si>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</si>
  <si>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</si>
  <si>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</si>
  <si>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</si>
  <si>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</si>
  <si>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</si>
  <si>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</si>
  <si>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</si>
  <si>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</si>
  <si>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</si>
  <si>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</si>
  <si>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</si>
  <si>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</si>
  <si>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</si>
  <si>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</si>
  <si>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</si>
  <si>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</si>
  <si>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</si>
  <si>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</si>
  <si>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</si>
  <si>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</si>
  <si>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</si>
  <si>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</si>
  <si>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</si>
  <si>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</si>
  <si>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</si>
  <si>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</si>
  <si>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</si>
  <si>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</si>
  <si>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</si>
  <si>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</si>
  <si>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</si>
  <si>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</si>
  <si>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</si>
  <si>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</si>
  <si>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</si>
  <si>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</si>
  <si>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</si>
  <si>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</si>
  <si>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</si>
  <si>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</si>
  <si>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</si>
  <si>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</si>
  <si>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</si>
  <si>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</si>
  <si>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</si>
  <si>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</si>
  <si>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</si>
  <si>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</si>
  <si>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</si>
  <si>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</si>
  <si>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</si>
  <si>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</si>
  <si>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</si>
  <si>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</si>
  <si>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</si>
  <si>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</si>
  <si>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</si>
  <si>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</si>
  <si>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</si>
  <si>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</si>
  <si>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</si>
  <si>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</si>
  <si>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</si>
  <si>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</si>
  <si>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</si>
  <si>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</si>
  <si>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</si>
  <si>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</si>
  <si>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</si>
  <si>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</si>
  <si>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</si>
  <si>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</si>
  <si>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</si>
  <si>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</si>
  <si>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</si>
  <si>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</si>
  <si>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</si>
  <si>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</si>
  <si>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</si>
  <si>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</si>
  <si>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</si>
  <si>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</si>
  <si>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</si>
  <si>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</si>
  <si>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</si>
  <si>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</si>
  <si>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</si>
  <si>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</si>
  <si>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</si>
  <si>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</si>
  <si>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</si>
  <si>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</si>
  <si>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</si>
  <si>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</si>
  <si>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</si>
  <si>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</si>
  <si>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</si>
  <si>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</si>
  <si>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</si>
  <si>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</si>
  <si>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</si>
  <si>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</si>
  <si>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</si>
  <si>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</si>
  <si>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</si>
  <si>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</si>
  <si>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</si>
  <si>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</si>
  <si>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</si>
  <si>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</si>
  <si>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</si>
  <si>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</si>
  <si>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</si>
  <si>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</si>
  <si>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</si>
  <si>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</si>
  <si>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</si>
  <si>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</si>
  <si>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</si>
  <si>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</si>
  <si>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</si>
  <si>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</si>
  <si>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</si>
  <si>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</si>
  <si>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</si>
  <si>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</si>
  <si>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</si>
  <si>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</si>
  <si>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</si>
  <si>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</si>
  <si>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</si>
  <si>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</si>
  <si>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</si>
  <si>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</si>
  <si>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</si>
  <si>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</si>
  <si>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</si>
  <si>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</si>
  <si>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</si>
  <si>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</si>
  <si>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</si>
  <si>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</si>
  <si>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</si>
  <si>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</si>
  <si>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</si>
  <si>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</si>
  <si>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</si>
  <si>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</si>
  <si>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</si>
  <si>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</si>
  <si>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</si>
  <si>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</si>
  <si>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</si>
  <si>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</si>
  <si>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</si>
  <si>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</si>
  <si>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</si>
  <si>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</si>
  <si>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</si>
  <si>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</si>
  <si>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</si>
  <si>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</si>
  <si>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</si>
  <si>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</si>
  <si>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</si>
  <si>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</si>
  <si>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</si>
  <si>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</si>
  <si>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</si>
  <si>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</si>
  <si>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</si>
  <si>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</si>
  <si>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</si>
  <si>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</si>
  <si>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</si>
  <si>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</si>
  <si>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</si>
  <si>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</si>
  <si>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</si>
  <si>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</si>
  <si>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</si>
  <si>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</si>
  <si>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</si>
  <si>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</si>
  <si>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</si>
  <si>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</si>
  <si>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</si>
  <si>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</si>
  <si>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</si>
  <si>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</si>
  <si>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</si>
  <si>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</si>
  <si>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</si>
  <si>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</si>
  <si>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</si>
  <si>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</si>
  <si>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</si>
  <si>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</si>
  <si>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</si>
  <si>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</si>
  <si>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</si>
  <si>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</si>
  <si>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</si>
  <si>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</si>
  <si>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</si>
  <si>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</si>
  <si>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</si>
  <si>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</si>
  <si>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</si>
  <si>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</si>
  <si>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</si>
  <si>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</si>
  <si>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</si>
  <si>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</si>
  <si>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</si>
  <si>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</si>
  <si>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</si>
  <si>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</si>
  <si>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</si>
  <si>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</si>
  <si>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</si>
  <si>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</si>
  <si>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</si>
  <si>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</si>
  <si>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</si>
  <si>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</si>
  <si>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</si>
  <si>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</si>
  <si>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</si>
  <si>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</si>
  <si>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</si>
  <si>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</si>
  <si>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</si>
  <si>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</si>
  <si>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</si>
  <si>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</si>
  <si>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</si>
  <si>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</si>
  <si>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</si>
  <si>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</si>
  <si>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</si>
  <si>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</si>
  <si>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</si>
  <si>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</si>
  <si>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</si>
  <si>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</si>
  <si>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</si>
  <si>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</si>
  <si>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</si>
  <si>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</si>
  <si>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</si>
  <si>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</si>
  <si>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</si>
  <si>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</si>
  <si>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</si>
  <si>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</si>
  <si>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</si>
  <si>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</si>
  <si>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</si>
  <si>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</si>
  <si>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</si>
  <si>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</si>
  <si>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</si>
  <si>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</si>
  <si>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</si>
  <si>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</si>
  <si>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</si>
  <si>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</si>
  <si>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</si>
  <si>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</si>
  <si>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</si>
  <si>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</si>
  <si>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</si>
  <si>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</si>
  <si>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</si>
  <si>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</si>
  <si>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</si>
  <si>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</si>
  <si>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</si>
  <si>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</si>
  <si>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</si>
  <si>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</si>
  <si>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</si>
  <si>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</si>
  <si>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</si>
  <si>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</si>
  <si>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</si>
  <si>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</si>
  <si>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</si>
  <si>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</si>
  <si>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</si>
  <si>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</si>
  <si>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</si>
  <si>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</si>
  <si>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</si>
  <si>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</si>
  <si>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</si>
  <si>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</si>
  <si>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</si>
  <si>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</si>
  <si>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</si>
  <si>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</si>
  <si>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</si>
  <si>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</si>
  <si>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</si>
  <si>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</si>
  <si>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</si>
  <si>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</si>
  <si>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</si>
  <si>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</si>
  <si>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</si>
  <si>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</si>
  <si>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</si>
  <si>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</si>
  <si>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</si>
  <si>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</si>
  <si>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</si>
  <si>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</si>
  <si>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</si>
  <si>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</si>
  <si>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</si>
  <si>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</si>
  <si>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</si>
  <si>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</si>
  <si>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</si>
  <si>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</si>
  <si>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</si>
  <si>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</si>
  <si>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</si>
  <si>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</si>
  <si>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</si>
  <si>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</si>
  <si>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</si>
  <si>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</si>
  <si>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</si>
  <si>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</si>
  <si>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</si>
  <si>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</si>
  <si>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</si>
  <si>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</si>
  <si>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</si>
  <si>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</si>
  <si>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</si>
  <si>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</si>
  <si>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</si>
  <si>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</si>
  <si>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</si>
  <si>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</si>
  <si>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</si>
  <si>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</si>
  <si>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</si>
  <si>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</si>
  <si>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</si>
  <si>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</si>
  <si>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</si>
  <si>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</si>
  <si>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</si>
  <si>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</si>
  <si>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</si>
  <si>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</si>
  <si>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</si>
  <si>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</si>
  <si>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</si>
  <si>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</si>
  <si>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</si>
  <si>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</si>
  <si>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</si>
  <si>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</si>
  <si>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</si>
  <si>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</si>
  <si>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</si>
  <si>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</si>
  <si>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</si>
  <si>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</si>
  <si>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</si>
  <si>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</si>
  <si>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</si>
  <si>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</si>
  <si>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</si>
  <si>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</si>
  <si>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</si>
  <si>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</si>
  <si>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</si>
  <si>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</si>
  <si>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</si>
  <si>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</si>
  <si>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</si>
  <si>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</si>
  <si>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</si>
  <si>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</si>
  <si>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</si>
  <si>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</si>
  <si>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</si>
  <si>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</si>
  <si>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</si>
  <si>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</si>
  <si>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</si>
  <si>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</si>
  <si>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</si>
  <si>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</si>
  <si>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</si>
  <si>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</si>
  <si>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</si>
  <si>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</si>
  <si>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</si>
  <si>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</si>
  <si>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</si>
  <si>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</si>
  <si>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</si>
  <si>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</si>
  <si>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</si>
  <si>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</si>
  <si>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</si>
  <si>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</si>
  <si>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</si>
  <si>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</si>
  <si>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</si>
  <si>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</si>
  <si>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</si>
  <si>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</si>
  <si>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</si>
  <si>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</si>
  <si>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</si>
  <si>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</si>
  <si>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</si>
  <si>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</si>
  <si>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</si>
  <si>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</si>
  <si>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</si>
  <si>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</si>
  <si>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</si>
  <si>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</si>
  <si>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</si>
  <si>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</si>
  <si>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</si>
  <si>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</si>
  <si>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</si>
  <si>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</si>
  <si>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</si>
  <si>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</si>
  <si>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</si>
  <si>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</si>
  <si>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</si>
  <si>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</si>
  <si>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</si>
  <si>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</si>
  <si>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</si>
  <si>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</si>
  <si>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</si>
  <si>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</si>
  <si>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</si>
  <si>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</si>
  <si>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</si>
  <si>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</si>
  <si>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</si>
  <si>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</si>
  <si>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</si>
  <si>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</si>
  <si>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</si>
  <si>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</si>
  <si>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</si>
  <si>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</si>
  <si>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</si>
  <si>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</si>
  <si>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</si>
  <si>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</si>
  <si>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</si>
  <si>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</si>
  <si>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</si>
  <si>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</si>
  <si>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</si>
  <si>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</si>
  <si>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</si>
  <si>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</si>
  <si>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</si>
  <si>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</si>
  <si>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</si>
  <si>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</si>
  <si>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</si>
  <si>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</si>
  <si>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</si>
  <si>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</si>
  <si>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</si>
  <si>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</si>
  <si>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</si>
  <si>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</si>
  <si>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</si>
  <si>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</si>
  <si>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</si>
  <si>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</si>
  <si>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</si>
  <si>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</si>
  <si>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</si>
  <si>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</si>
  <si>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</si>
  <si>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</si>
  <si>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</si>
  <si>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</si>
  <si>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</si>
  <si>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</si>
  <si>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</si>
  <si>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</si>
  <si>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</si>
  <si>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</si>
  <si>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</si>
  <si>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</si>
  <si>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</si>
  <si>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</si>
  <si>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</si>
  <si>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</si>
  <si>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</si>
  <si>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</si>
  <si>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</si>
  <si>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</si>
  <si>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</si>
  <si>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</si>
  <si>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</si>
  <si>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</si>
  <si>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</si>
  <si>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</si>
  <si>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</si>
  <si>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</si>
  <si>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</si>
  <si>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</si>
  <si>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</si>
  <si>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</si>
  <si>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</si>
  <si>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</si>
  <si>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</si>
  <si>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</si>
  <si>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</si>
  <si>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</si>
  <si>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</si>
  <si>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</si>
  <si>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</si>
  <si>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</si>
  <si>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</si>
  <si>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</si>
  <si>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</si>
  <si>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</si>
  <si>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</si>
  <si>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</si>
  <si>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</si>
  <si>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</si>
  <si>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</si>
  <si>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</si>
  <si>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</si>
  <si>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</si>
  <si>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</si>
  <si>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</si>
  <si>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</si>
  <si>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</si>
  <si>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</si>
  <si>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</si>
  <si>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</si>
  <si>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</si>
  <si>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</si>
  <si>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</si>
  <si>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</si>
  <si>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</si>
  <si>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</si>
  <si>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</si>
  <si>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</si>
  <si>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</si>
  <si>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</si>
  <si>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</si>
  <si>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</si>
  <si>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</si>
  <si>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</si>
  <si>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</si>
  <si>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</si>
  <si>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</si>
  <si>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</si>
  <si>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</si>
  <si>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</si>
  <si>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</si>
  <si>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</si>
  <si>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</si>
  <si>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</si>
  <si>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</si>
  <si>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</si>
  <si>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</si>
  <si>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</si>
  <si>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</si>
  <si>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</si>
  <si>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</si>
  <si>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</si>
  <si>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</si>
  <si>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</si>
  <si>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</si>
  <si>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</si>
  <si>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</si>
  <si>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</si>
  <si>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</si>
  <si>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</si>
  <si>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</si>
  <si>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</si>
  <si>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</si>
  <si>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</si>
  <si>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</si>
  <si>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</si>
  <si>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</si>
  <si>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</si>
  <si>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</si>
  <si>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</si>
  <si>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</si>
  <si>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</si>
  <si>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</si>
  <si>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</si>
  <si>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</si>
  <si>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</si>
  <si>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</si>
  <si>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</si>
  <si>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</si>
  <si>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</si>
  <si>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</si>
  <si>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</si>
  <si>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</si>
  <si>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</si>
  <si>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</si>
  <si>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</si>
  <si>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</si>
  <si>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</si>
  <si>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</si>
  <si>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</si>
  <si>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</si>
  <si>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</si>
  <si>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</si>
  <si>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</si>
  <si>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</si>
  <si>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</si>
  <si>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</si>
  <si>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</si>
  <si>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</si>
  <si>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</si>
  <si>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</si>
  <si>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</si>
  <si>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</si>
  <si>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</si>
  <si>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</si>
  <si>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</si>
  <si>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</si>
  <si>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</si>
  <si>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</si>
  <si>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</si>
  <si>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</si>
  <si>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</si>
  <si>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</si>
  <si>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</si>
  <si>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</si>
  <si>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</si>
  <si>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</si>
  <si>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</si>
  <si>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</si>
  <si>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</si>
  <si>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</si>
  <si>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</si>
  <si>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</si>
  <si>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</si>
  <si>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</si>
  <si>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</si>
  <si>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</si>
  <si>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</si>
  <si>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</si>
  <si>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</si>
  <si>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</si>
  <si>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</si>
  <si>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</si>
  <si>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</si>
  <si>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</si>
  <si>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</si>
  <si>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</si>
  <si>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</si>
  <si>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</si>
  <si>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</si>
  <si>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</si>
  <si>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</si>
  <si>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</si>
  <si>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</si>
  <si>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</si>
  <si>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</si>
  <si>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</si>
  <si>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</si>
  <si>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</si>
  <si>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</si>
  <si>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</si>
  <si>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</si>
  <si>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</si>
  <si>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</si>
  <si>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</si>
  <si>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</si>
  <si>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</si>
  <si>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</si>
  <si>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</si>
  <si>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</si>
  <si>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</si>
  <si>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</si>
  <si>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</si>
  <si>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</si>
  <si>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</si>
  <si>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</si>
  <si>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</si>
  <si>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</si>
  <si>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</si>
  <si>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</si>
  <si>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</si>
  <si>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</si>
  <si>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</si>
  <si>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</si>
  <si>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</si>
  <si>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</si>
  <si>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</si>
  <si>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</si>
  <si>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</si>
  <si>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</si>
  <si>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</si>
  <si>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</si>
  <si>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</si>
  <si>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</si>
  <si>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</si>
  <si>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</si>
  <si>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</si>
  <si>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</si>
  <si>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</si>
  <si>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</si>
  <si>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</si>
  <si>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</si>
  <si>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</si>
  <si>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</si>
  <si>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</si>
  <si>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</si>
  <si>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</si>
  <si>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</si>
  <si>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</si>
  <si>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</si>
  <si>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</si>
  <si>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</si>
  <si>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</si>
  <si>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</si>
  <si>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</si>
  <si>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</si>
  <si>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</si>
  <si>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</si>
  <si>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</si>
  <si>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</si>
  <si>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</si>
  <si>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</si>
  <si>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</si>
  <si>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</si>
  <si>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</si>
  <si>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</si>
  <si>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</si>
  <si>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</si>
  <si>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</si>
  <si>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</si>
  <si>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</si>
  <si>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</si>
  <si>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</si>
  <si>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</si>
  <si>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</si>
  <si>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</si>
  <si>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</si>
  <si>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</si>
  <si>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</si>
  <si>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</si>
  <si>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</si>
  <si>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</si>
  <si>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</si>
  <si>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</si>
  <si>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</si>
  <si>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</si>
  <si>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</si>
  <si>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</si>
  <si>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</si>
  <si>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</si>
  <si>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</si>
  <si>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</si>
  <si>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</si>
  <si>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</si>
  <si>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</si>
  <si>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</si>
  <si>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</si>
  <si>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</si>
  <si>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</si>
  <si>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</si>
  <si>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</si>
  <si>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</si>
  <si>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</si>
  <si>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</si>
  <si>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</si>
  <si>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</si>
  <si>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</si>
  <si>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</si>
  <si>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</si>
  <si>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</si>
  <si>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</si>
  <si>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</si>
  <si>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</si>
  <si>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</si>
  <si>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</si>
  <si>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</si>
  <si>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</si>
  <si>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</si>
  <si>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</si>
  <si>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</si>
  <si>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</si>
  <si>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</si>
  <si>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</si>
  <si>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</si>
  <si>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</si>
  <si>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</si>
  <si>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</si>
  <si>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</si>
  <si>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</si>
  <si>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</si>
  <si>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</si>
  <si>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</si>
  <si>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</si>
  <si>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</si>
  <si>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</si>
  <si>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</si>
  <si>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</si>
  <si>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</si>
  <si>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</si>
  <si>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</si>
  <si>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</si>
  <si>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</si>
  <si>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</si>
  <si>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</si>
  <si>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</si>
  <si>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</si>
  <si>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</si>
  <si>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</si>
  <si>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</si>
  <si>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</si>
  <si>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</si>
  <si>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</si>
  <si>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</si>
  <si>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</si>
  <si>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</si>
  <si>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</si>
  <si>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</si>
  <si>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</si>
  <si>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</si>
  <si>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</si>
  <si>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</si>
  <si>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</si>
  <si>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</si>
  <si>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</si>
  <si>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</si>
  <si>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</si>
  <si>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</si>
  <si>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</si>
  <si>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</si>
  <si>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</si>
  <si>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</si>
  <si>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</si>
  <si>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</si>
  <si>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</si>
  <si>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</si>
  <si>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</si>
  <si>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</si>
  <si>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</si>
  <si>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</si>
  <si>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</si>
  <si>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</si>
  <si>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</si>
  <si>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</si>
  <si>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</si>
  <si>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</si>
  <si>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</si>
  <si>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</si>
  <si>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</si>
  <si>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</si>
  <si>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</si>
  <si>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</si>
  <si>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</si>
  <si>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</si>
  <si>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</si>
  <si>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</si>
  <si>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</si>
  <si>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</si>
  <si>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</si>
  <si>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</si>
  <si>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</si>
  <si>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</si>
  <si>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</si>
  <si>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</si>
  <si>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</si>
  <si>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</si>
  <si>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</si>
  <si>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</si>
  <si>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</si>
  <si>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</si>
  <si>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</si>
  <si>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</si>
  <si>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</si>
  <si>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</si>
  <si>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</si>
  <si>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</si>
  <si>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</si>
  <si>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</si>
  <si>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</si>
  <si>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</si>
  <si>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</si>
  <si>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</si>
  <si>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</si>
  <si>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</si>
  <si>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</si>
  <si>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</si>
  <si>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</si>
  <si>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</si>
  <si>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</si>
  <si>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</si>
  <si>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</si>
  <si>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</si>
  <si>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</si>
  <si>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</si>
  <si>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</si>
  <si>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</si>
  <si>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</si>
  <si>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</si>
  <si>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</si>
  <si>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</si>
  <si>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</si>
  <si>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</si>
  <si>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</si>
  <si>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</si>
  <si>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</si>
  <si>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</si>
  <si>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</si>
  <si>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</si>
  <si>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</si>
  <si>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</si>
  <si>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</si>
  <si>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</si>
  <si>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</si>
  <si>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</si>
  <si>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</si>
  <si>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</si>
  <si>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</si>
  <si>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</si>
  <si>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</si>
  <si>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</si>
  <si>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</si>
  <si>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</si>
  <si>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</si>
  <si>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</si>
  <si>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</si>
  <si>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</si>
  <si>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</si>
  <si>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</si>
  <si>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</si>
  <si>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</si>
  <si>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</si>
  <si>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</si>
  <si>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</si>
  <si>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</si>
  <si>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</si>
  <si>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</si>
  <si>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</si>
  <si>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</si>
  <si>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</si>
  <si>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</si>
  <si>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</si>
  <si>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</si>
  <si>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</si>
  <si>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</si>
  <si>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</si>
  <si>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</si>
  <si>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</si>
  <si>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</si>
  <si>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</si>
  <si>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</si>
  <si>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</si>
  <si>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</si>
  <si>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</si>
  <si>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</si>
  <si>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</si>
  <si>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</si>
  <si>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</si>
  <si>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</si>
  <si>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</si>
  <si>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</si>
  <si>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</si>
  <si>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</si>
  <si>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</si>
  <si>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</si>
  <si>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</si>
  <si>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</si>
  <si>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</si>
  <si>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</si>
  <si>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</si>
  <si>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</si>
  <si>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</si>
  <si>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</si>
  <si>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</si>
  <si>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</si>
  <si>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</si>
  <si>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</si>
  <si>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</si>
  <si>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</si>
  <si>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</si>
  <si>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</si>
  <si>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</si>
  <si>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</si>
  <si>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</si>
  <si>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</si>
  <si>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</si>
  <si>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</si>
  <si>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</si>
  <si>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</si>
  <si>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</si>
  <si>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</si>
  <si>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</si>
  <si>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</si>
  <si>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</si>
  <si>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</si>
  <si>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</si>
  <si>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</si>
  <si>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</si>
  <si>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</si>
  <si>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</si>
  <si>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</si>
  <si>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</si>
  <si>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</si>
  <si>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</si>
  <si>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</si>
  <si>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</si>
  <si>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</si>
  <si>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</si>
  <si>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</si>
  <si>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</si>
  <si>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</si>
  <si>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</si>
  <si>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</si>
  <si>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</si>
  <si>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</si>
  <si>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</si>
  <si>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</si>
  <si>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</si>
  <si>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</si>
  <si>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</si>
  <si>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</si>
  <si>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</si>
  <si>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</si>
  <si>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</si>
  <si>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</si>
  <si>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</si>
  <si>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</si>
  <si>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</si>
  <si>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</si>
  <si>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</si>
  <si>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</si>
  <si>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</si>
  <si>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</si>
  <si>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</si>
  <si>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</si>
  <si>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</si>
  <si>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</si>
  <si>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</si>
  <si>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</si>
  <si>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</si>
  <si>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</si>
  <si>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</si>
  <si>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</si>
  <si>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</si>
  <si>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</si>
  <si>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</si>
  <si>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</si>
  <si>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</si>
  <si>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</si>
  <si>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</si>
  <si>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</si>
  <si>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</si>
  <si>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</si>
  <si>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</si>
  <si>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</si>
  <si>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</si>
  <si>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</si>
  <si>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</si>
  <si>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</si>
  <si>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</si>
  <si>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</si>
  <si>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</si>
  <si>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</si>
  <si>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</si>
  <si>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</si>
  <si>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</si>
  <si>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</si>
  <si>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</si>
  <si>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</si>
  <si>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</si>
  <si>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</si>
  <si>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</si>
  <si>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</si>
  <si>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</si>
  <si>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</si>
  <si>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</si>
  <si>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</si>
  <si>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</si>
  <si>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</si>
  <si>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</si>
  <si>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</si>
  <si>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</si>
  <si>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</si>
  <si>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</si>
  <si>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</si>
  <si>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</si>
  <si>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</si>
  <si>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</si>
  <si>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</si>
  <si>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</si>
  <si>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</si>
  <si>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</si>
  <si>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</si>
  <si>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</si>
  <si>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</si>
  <si>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</si>
  <si>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</si>
  <si>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</si>
  <si>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</si>
  <si>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</si>
  <si>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</si>
  <si>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</si>
  <si>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</si>
  <si>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</si>
  <si>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</si>
  <si>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</si>
  <si>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</si>
  <si>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</si>
  <si>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</si>
  <si>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</si>
  <si>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</si>
  <si>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</si>
  <si>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</si>
  <si>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</si>
  <si>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</si>
  <si>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</si>
  <si>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</si>
  <si>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</si>
  <si>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</si>
  <si>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</si>
  <si>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</si>
  <si>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</si>
  <si>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</si>
  <si>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</si>
  <si>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</si>
  <si>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</si>
  <si>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</si>
  <si>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</si>
  <si>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</si>
  <si>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</si>
  <si>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</si>
  <si>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</si>
  <si>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</si>
  <si>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</si>
  <si>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</si>
  <si>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</si>
  <si>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</si>
  <si>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</si>
  <si>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</si>
  <si>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</si>
  <si>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</si>
  <si>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</si>
  <si>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</si>
  <si>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</si>
  <si>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</si>
  <si>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</si>
  <si>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</si>
  <si>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</si>
  <si>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</si>
  <si>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</si>
  <si>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</si>
  <si>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</si>
  <si>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</si>
  <si>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</si>
  <si>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</si>
  <si>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</si>
  <si>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</si>
  <si>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</si>
  <si>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</si>
  <si>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</si>
  <si>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</si>
  <si>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</si>
  <si>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</si>
  <si>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</si>
  <si>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</si>
  <si>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</si>
  <si>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</si>
  <si>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</si>
  <si>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</si>
  <si>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</si>
  <si>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</si>
  <si>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</si>
  <si>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</si>
  <si>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</si>
  <si>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</si>
  <si>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</si>
  <si>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</si>
  <si>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</si>
  <si>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</si>
  <si>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</si>
  <si>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</si>
  <si>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</si>
  <si>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</si>
  <si>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</si>
  <si>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</si>
  <si>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</si>
  <si>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</si>
  <si>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</si>
  <si>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</si>
  <si>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</si>
  <si>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</si>
  <si>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</si>
  <si>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</si>
  <si>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</si>
  <si>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</si>
  <si>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</si>
  <si>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</si>
  <si>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</si>
  <si>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</si>
  <si>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</si>
  <si>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</si>
  <si>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</si>
  <si>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</si>
  <si>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</si>
  <si>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</si>
  <si>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</si>
  <si>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</si>
  <si>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</si>
  <si>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</si>
  <si>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</si>
  <si>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</si>
  <si>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</si>
  <si>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</si>
  <si>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</si>
  <si>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</si>
  <si>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</si>
  <si>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</si>
  <si>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</si>
  <si>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</si>
  <si>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</si>
  <si>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</si>
  <si>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</si>
  <si>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</si>
  <si>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</si>
  <si>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</si>
  <si>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</si>
  <si>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</si>
  <si>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</si>
  <si>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</si>
  <si>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</si>
  <si>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</si>
  <si>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</si>
  <si>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</si>
  <si>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</si>
  <si>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</si>
  <si>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</si>
  <si>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</si>
  <si>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</si>
  <si>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</si>
  <si>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</si>
  <si>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</si>
  <si>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</si>
  <si>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</si>
  <si>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</si>
  <si>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</si>
  <si>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</si>
  <si>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</si>
  <si>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</si>
  <si>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</si>
  <si>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</si>
  <si>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</si>
  <si>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</si>
  <si>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</si>
  <si>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</si>
  <si>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</si>
  <si>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</si>
  <si>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</si>
  <si>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</si>
  <si>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</si>
  <si>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</si>
  <si>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</si>
  <si>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</si>
  <si>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</si>
  <si>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</si>
  <si>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</si>
  <si>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</si>
  <si>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</si>
  <si>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</si>
  <si>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</si>
  <si>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</si>
  <si>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</si>
  <si>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</si>
  <si>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</si>
  <si>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</si>
  <si>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</si>
  <si>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</si>
  <si>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</si>
  <si>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</si>
  <si>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</si>
  <si>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</si>
  <si>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</si>
  <si>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</si>
  <si>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</si>
  <si>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</si>
  <si>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</si>
  <si>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</si>
  <si>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</si>
  <si>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</si>
  <si>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</si>
  <si>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</si>
  <si>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</si>
  <si>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</si>
  <si>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</si>
  <si>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</si>
  <si>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</si>
  <si>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</si>
  <si>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</si>
  <si>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</si>
  <si>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</si>
  <si>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</si>
  <si>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</si>
  <si>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</si>
  <si>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</si>
  <si>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</si>
  <si>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</si>
  <si>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</si>
  <si>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</si>
  <si>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</si>
  <si>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</si>
  <si>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</si>
  <si>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</si>
  <si>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</si>
  <si>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</si>
  <si>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</si>
  <si>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</si>
  <si>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</si>
  <si>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</si>
  <si>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</si>
  <si>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</si>
  <si>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</si>
  <si>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</si>
  <si>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</si>
  <si>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</si>
  <si>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</si>
  <si>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</si>
  <si>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</si>
  <si>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</si>
  <si>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</si>
  <si>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</si>
  <si>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</si>
  <si>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</si>
  <si>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</si>
  <si>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</si>
  <si>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</si>
  <si>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</si>
  <si>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</si>
  <si>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</si>
  <si>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</si>
  <si>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</si>
  <si>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</si>
  <si>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</si>
  <si>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</si>
  <si>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</si>
  <si>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</si>
  <si>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</si>
  <si>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</si>
  <si>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</si>
  <si>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</si>
  <si>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</si>
  <si>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</si>
  <si>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</si>
  <si>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</si>
  <si>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</si>
  <si>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</si>
  <si>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</si>
  <si>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</si>
  <si>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</si>
  <si>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</si>
  <si>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</si>
  <si>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</si>
  <si>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</si>
  <si>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</si>
  <si>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</si>
  <si>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</si>
  <si>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</si>
  <si>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</si>
  <si>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</si>
  <si>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</si>
  <si>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</si>
  <si>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</si>
  <si>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</si>
  <si>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</si>
  <si>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</si>
  <si>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</si>
  <si>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</si>
  <si>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</si>
  <si>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</si>
  <si>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</si>
  <si>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</si>
  <si>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</si>
  <si>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</si>
  <si>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</si>
  <si>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</si>
  <si>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</si>
  <si>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</si>
  <si>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</si>
  <si>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</si>
  <si>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</si>
  <si>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</si>
  <si>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</si>
  <si>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</si>
  <si>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</si>
  <si>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</si>
  <si>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</si>
  <si>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</si>
  <si>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</si>
  <si>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</si>
  <si>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</si>
  <si>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</si>
  <si>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</si>
  <si>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</si>
  <si>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</si>
  <si>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</si>
  <si>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</si>
  <si>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</si>
  <si>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</si>
  <si>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</si>
  <si>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</si>
  <si>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</si>
  <si>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</si>
  <si>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</si>
  <si>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</si>
  <si>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</si>
  <si>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</si>
  <si>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</si>
  <si>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</si>
  <si>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</si>
  <si>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</si>
  <si>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</si>
  <si>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</si>
  <si>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</si>
  <si>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</si>
  <si>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</si>
  <si>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</si>
  <si>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</si>
  <si>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</si>
  <si>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</si>
  <si>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</si>
  <si>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</si>
  <si>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</si>
  <si>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</si>
  <si>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</si>
  <si>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</si>
  <si>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</si>
  <si>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</si>
  <si>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</si>
  <si>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</si>
  <si>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</si>
  <si>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</si>
  <si>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</si>
  <si>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</si>
  <si>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</si>
  <si>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</si>
  <si>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</si>
  <si>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</si>
  <si>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</si>
  <si>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</si>
  <si>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</si>
  <si>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</si>
  <si>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</si>
  <si>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</si>
  <si>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</si>
  <si>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</si>
  <si>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</si>
  <si>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</si>
  <si>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</si>
  <si>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</si>
  <si>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</si>
  <si>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</si>
  <si>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</si>
  <si>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</si>
  <si>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</si>
  <si>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</si>
  <si>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</si>
  <si>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</si>
  <si>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</si>
  <si>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</si>
  <si>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</si>
  <si>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</si>
  <si>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</si>
  <si>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</si>
  <si>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</si>
  <si>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</si>
  <si>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</si>
  <si>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</si>
  <si>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</si>
  <si>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</si>
  <si>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</si>
  <si>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</si>
  <si>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</si>
  <si>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</si>
  <si>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</si>
  <si>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</si>
  <si>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</si>
  <si>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</si>
  <si>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</si>
  <si>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</si>
  <si>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</si>
  <si>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</si>
  <si>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</si>
  <si>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</si>
  <si>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</si>
  <si>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</si>
  <si>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</si>
  <si>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</si>
  <si>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</si>
  <si>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</si>
  <si>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</si>
  <si>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</si>
  <si>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</si>
  <si>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</si>
  <si>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</si>
  <si>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</si>
  <si>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</si>
  <si>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</si>
  <si>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</si>
  <si>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</si>
  <si>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</si>
  <si>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</si>
  <si>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</si>
  <si>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</si>
  <si>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</si>
  <si>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</si>
  <si>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</si>
  <si>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</si>
  <si>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</si>
  <si>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</si>
  <si>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</si>
  <si>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</si>
  <si>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</si>
  <si>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</si>
  <si>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</si>
  <si>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</si>
  <si>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</si>
  <si>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</si>
  <si>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</si>
  <si>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</si>
  <si>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</si>
  <si>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</si>
  <si>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</si>
  <si>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</si>
  <si>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</si>
  <si>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</si>
  <si>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</si>
  <si>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</si>
  <si>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</si>
  <si>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</si>
  <si>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</si>
  <si>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</si>
  <si>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</si>
  <si>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</si>
  <si>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</si>
  <si>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</si>
  <si>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</si>
  <si>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</si>
  <si>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</si>
  <si>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</si>
  <si>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</si>
  <si>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</si>
  <si>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</si>
  <si>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</si>
  <si>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</si>
  <si>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</si>
  <si>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</si>
  <si>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</si>
  <si>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</si>
  <si>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</si>
  <si>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</si>
  <si>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</si>
  <si>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</si>
  <si>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</si>
  <si>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</si>
  <si>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</si>
  <si>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</si>
  <si>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</si>
  <si>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</si>
  <si>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</si>
  <si>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</si>
  <si>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</si>
  <si>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</si>
  <si>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</si>
  <si>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</si>
  <si>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</si>
  <si>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</si>
  <si>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</si>
  <si>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</si>
  <si>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</si>
  <si>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</si>
  <si>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</si>
  <si>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</si>
  <si>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</si>
  <si>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</si>
  <si>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</si>
  <si>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</si>
  <si>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</si>
  <si>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</si>
  <si>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</si>
  <si>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</si>
  <si>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</si>
  <si>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</si>
  <si>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</si>
  <si>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</si>
  <si>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</si>
  <si>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</si>
  <si>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</si>
  <si>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</si>
  <si>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</si>
  <si>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</si>
  <si>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</si>
  <si>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</si>
  <si>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</si>
  <si>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</si>
  <si>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</si>
  <si>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</si>
  <si>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</si>
  <si>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</si>
  <si>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</si>
  <si>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</si>
  <si>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</si>
  <si>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</si>
  <si>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</si>
  <si>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</si>
  <si>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</si>
  <si>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</si>
  <si>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</si>
  <si>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</si>
  <si>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</si>
  <si>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</si>
  <si>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</si>
  <si>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</si>
  <si>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</si>
  <si>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</si>
  <si>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</si>
  <si>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</si>
  <si>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</si>
  <si>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</si>
  <si>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</si>
  <si>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</si>
  <si>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</si>
  <si>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</si>
  <si>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</si>
  <si>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</si>
  <si>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</si>
  <si>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</si>
  <si>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</si>
  <si>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</si>
  <si>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</si>
  <si>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</si>
  <si>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</si>
  <si>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</si>
  <si>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</si>
  <si>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</si>
  <si>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</si>
  <si>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</si>
  <si>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</si>
  <si>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</si>
  <si>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</si>
  <si>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</si>
  <si>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</si>
  <si>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</si>
  <si>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</si>
  <si>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</si>
  <si>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</si>
  <si>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</si>
  <si>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</si>
  <si>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</si>
  <si>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</si>
  <si>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</si>
  <si>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</si>
  <si>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</si>
  <si>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</si>
  <si>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</si>
  <si>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</si>
  <si>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</si>
  <si>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</si>
  <si>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</si>
  <si>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</si>
  <si>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</si>
  <si>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</si>
  <si>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</si>
  <si>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</si>
  <si>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</si>
  <si>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</si>
  <si>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</si>
  <si>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</si>
  <si>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</si>
  <si>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</si>
  <si>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</si>
  <si>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</si>
  <si>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</si>
  <si>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</si>
  <si>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</si>
  <si>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</si>
  <si>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</si>
  <si>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</si>
  <si>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</si>
  <si>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</si>
  <si>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</si>
  <si>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</si>
  <si>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</si>
  <si>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</si>
  <si>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</si>
  <si>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</si>
  <si>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</si>
  <si>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</si>
  <si>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</si>
  <si>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</si>
  <si>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</si>
  <si>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</si>
  <si>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</si>
  <si>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</si>
  <si>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</si>
  <si>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</si>
  <si>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</si>
  <si>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</si>
  <si>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</si>
  <si>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</si>
  <si>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</si>
  <si>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</si>
  <si>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</si>
  <si>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</si>
  <si>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</si>
  <si>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</si>
  <si>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</si>
  <si>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</si>
  <si>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</si>
  <si>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</si>
  <si>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</si>
  <si>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</si>
  <si>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</si>
  <si>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</si>
  <si>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</si>
  <si>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</si>
  <si>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</si>
  <si>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</si>
  <si>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</si>
  <si>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</si>
  <si>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</si>
  <si>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</si>
  <si>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</si>
  <si>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</si>
  <si>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</si>
  <si>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</si>
  <si>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</si>
  <si>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</si>
  <si>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</si>
  <si>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</si>
  <si>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</si>
  <si>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</si>
  <si>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</si>
  <si>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</si>
  <si>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</si>
  <si>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</si>
  <si>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</si>
  <si>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</si>
  <si>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</si>
  <si>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</si>
  <si>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</si>
  <si>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</si>
  <si>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</si>
  <si>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</si>
  <si>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</si>
  <si>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</si>
  <si>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</si>
  <si>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</si>
  <si>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</si>
  <si>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</si>
  <si>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</si>
  <si>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</si>
  <si>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</si>
  <si>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</si>
  <si>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</si>
  <si>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</si>
  <si>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</si>
  <si>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</si>
  <si>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</si>
  <si>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</si>
  <si>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</si>
  <si>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</si>
  <si>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</si>
  <si>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</si>
  <si>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</si>
  <si>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</si>
  <si>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</si>
  <si>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</si>
  <si>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</si>
  <si>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</si>
  <si>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</si>
  <si>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</si>
  <si>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</si>
  <si>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</si>
  <si>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</si>
  <si>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</si>
  <si>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</si>
  <si>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</si>
  <si>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</si>
  <si>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</si>
  <si>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</si>
  <si>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</si>
  <si>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</si>
  <si>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</si>
  <si>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</si>
  <si>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</si>
  <si>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</si>
  <si>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</si>
  <si>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</si>
  <si>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</si>
  <si>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</si>
  <si>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</si>
  <si>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</si>
  <si>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</si>
  <si>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</si>
  <si>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</si>
  <si>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</si>
  <si>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</si>
  <si>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</si>
  <si>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</si>
  <si>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</si>
  <si>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</si>
  <si>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</si>
  <si>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</si>
  <si>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</si>
  <si>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</si>
  <si>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</si>
  <si>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</si>
  <si>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</si>
  <si>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</si>
  <si>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</si>
  <si>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</si>
  <si>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</si>
  <si>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</si>
  <si>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</si>
  <si>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</si>
  <si>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</si>
  <si>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</si>
  <si>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</si>
  <si>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</si>
  <si>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</si>
  <si>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</si>
  <si>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</si>
  <si>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</si>
  <si>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</si>
  <si>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</si>
  <si>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</si>
  <si>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</si>
  <si>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</si>
  <si>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</si>
  <si>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</si>
  <si>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</si>
  <si>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</si>
  <si>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</si>
  <si>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</si>
  <si>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</si>
  <si>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</si>
  <si>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</si>
  <si>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</si>
  <si>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</si>
  <si>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</si>
  <si>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</si>
  <si>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</si>
  <si>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</si>
  <si>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</si>
  <si>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</si>
  <si>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</si>
  <si>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</si>
  <si>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</si>
  <si>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</si>
  <si>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</si>
  <si>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</si>
  <si>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</si>
  <si>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</si>
  <si>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</si>
  <si>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</si>
  <si>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</si>
  <si>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</si>
  <si>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</si>
  <si>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</si>
  <si>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</si>
  <si>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</si>
  <si>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</si>
  <si>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</si>
  <si>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</si>
  <si>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</si>
  <si>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</si>
  <si>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</si>
  <si>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</si>
  <si>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</si>
  <si>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</si>
  <si>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</si>
  <si>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</si>
  <si>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</si>
  <si>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</si>
  <si>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</si>
  <si>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</si>
  <si>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</si>
  <si>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</si>
  <si>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</si>
  <si>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</si>
  <si>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</si>
  <si>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</si>
  <si>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</si>
  <si>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</si>
  <si>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</si>
  <si>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</si>
  <si>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</si>
  <si>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</si>
  <si>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</si>
  <si>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</si>
  <si>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</si>
  <si>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</si>
  <si>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</si>
  <si>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</si>
  <si>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</si>
  <si>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</si>
  <si>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</si>
  <si>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</si>
  <si>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</si>
  <si>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</si>
  <si>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</si>
  <si>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</si>
  <si>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</si>
  <si>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</si>
  <si>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</si>
  <si>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</si>
  <si>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</si>
  <si>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</si>
  <si>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</si>
  <si>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</si>
  <si>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</si>
  <si>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</si>
  <si>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</si>
  <si>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</si>
  <si>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</si>
  <si>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</si>
  <si>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</si>
  <si>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</si>
  <si>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</si>
  <si>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</si>
  <si>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</si>
  <si>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</si>
  <si>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</si>
  <si>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</si>
  <si>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</si>
  <si>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</si>
  <si>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</si>
  <si>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</si>
  <si>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</si>
  <si>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</si>
  <si>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</si>
  <si>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</si>
  <si>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</si>
  <si>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</si>
  <si>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</si>
  <si>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</si>
  <si>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</si>
  <si>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</si>
  <si>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</si>
  <si>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</si>
  <si>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</si>
  <si>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</si>
  <si>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</si>
  <si>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</si>
  <si>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</si>
  <si>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</si>
  <si>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</si>
  <si>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</si>
  <si>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</si>
  <si>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</si>
  <si>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</si>
  <si>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</si>
  <si>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</si>
  <si>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</si>
  <si>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</si>
  <si>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</si>
  <si>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</si>
  <si>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</si>
  <si>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</si>
  <si>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</si>
  <si>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</si>
  <si>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</si>
  <si>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</si>
  <si>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</si>
  <si>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</si>
  <si>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</si>
  <si>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</si>
  <si>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</si>
  <si>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</si>
  <si>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</si>
  <si>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</si>
  <si>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</si>
  <si>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</si>
  <si>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</si>
  <si>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</si>
  <si>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</si>
  <si>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</si>
  <si>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</si>
  <si>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</si>
  <si>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</si>
  <si>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</si>
  <si>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</si>
  <si>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</si>
  <si>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</si>
  <si>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</si>
  <si>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</si>
  <si>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</si>
  <si>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</si>
  <si>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</si>
  <si>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</si>
  <si>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</si>
  <si>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</si>
  <si>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</si>
  <si>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</si>
  <si>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</si>
  <si>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</si>
  <si>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</si>
  <si>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</si>
  <si>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</si>
  <si>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</si>
  <si>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</si>
  <si>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</si>
  <si>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</si>
  <si>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</si>
  <si>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</si>
  <si>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</si>
  <si>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</si>
  <si>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</si>
  <si>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</si>
  <si>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</si>
  <si>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</si>
  <si>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</si>
  <si>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</si>
  <si>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</si>
  <si>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</si>
  <si>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</si>
  <si>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</si>
  <si>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</si>
  <si>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</si>
  <si>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</si>
  <si>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</si>
  <si>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</si>
  <si>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</si>
  <si>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</si>
  <si>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</si>
  <si>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</si>
  <si>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</si>
  <si>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</si>
  <si>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</si>
  <si>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</si>
  <si>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</si>
  <si>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</si>
  <si>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</si>
  <si>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</si>
  <si>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</si>
  <si>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</si>
  <si>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</si>
  <si>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</si>
  <si>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</si>
  <si>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</si>
  <si>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</si>
  <si>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</si>
  <si>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</si>
  <si>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</si>
  <si>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</si>
  <si>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</si>
  <si>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</si>
  <si>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</si>
  <si>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</si>
  <si>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</si>
  <si>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</si>
  <si>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</si>
  <si>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</si>
  <si>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</si>
  <si>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</si>
  <si>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</si>
  <si>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</si>
  <si>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</si>
  <si>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</si>
  <si>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</si>
  <si>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</si>
  <si>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</si>
  <si>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</si>
  <si>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</si>
  <si>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</si>
  <si>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</si>
  <si>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</si>
  <si>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</si>
  <si>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</si>
  <si>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</si>
  <si>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</si>
  <si>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</si>
  <si>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</si>
  <si>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</si>
  <si>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</si>
  <si>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</si>
  <si>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</si>
  <si>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</si>
  <si>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</si>
  <si>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</si>
  <si>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</si>
  <si>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</si>
  <si>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</si>
  <si>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</si>
  <si>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</si>
  <si>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</si>
  <si>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</si>
  <si>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</si>
  <si>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</si>
  <si>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</si>
  <si>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</si>
  <si>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</si>
  <si>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</si>
  <si>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</si>
  <si>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</si>
  <si>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</si>
  <si>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</si>
  <si>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</si>
  <si>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</si>
  <si>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</si>
  <si>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</si>
  <si>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</si>
  <si>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</si>
  <si>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</si>
  <si>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</si>
  <si>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</si>
  <si>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</si>
  <si>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</si>
  <si>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</si>
  <si>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</si>
  <si>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</si>
  <si>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</si>
  <si>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</si>
  <si>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</si>
  <si>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</si>
  <si>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</si>
  <si>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</si>
  <si>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</si>
  <si>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</si>
  <si>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</si>
  <si>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</si>
  <si>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</si>
  <si>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</si>
  <si>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</si>
  <si>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</si>
  <si>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</si>
  <si>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</si>
  <si>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</si>
  <si>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</si>
  <si>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</si>
  <si>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</si>
  <si>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</si>
  <si>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</si>
  <si>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</si>
  <si>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</si>
  <si>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</si>
  <si>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</si>
  <si>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</si>
  <si>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</si>
  <si>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</si>
  <si>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</si>
  <si>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</si>
  <si>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</si>
  <si>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</si>
  <si>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</si>
  <si>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</si>
  <si>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</si>
  <si>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</si>
  <si>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</si>
  <si>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</si>
  <si>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</si>
  <si>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</si>
  <si>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</si>
  <si>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</si>
  <si>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</si>
  <si>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</si>
  <si>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</si>
  <si>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</si>
  <si>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</si>
  <si>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</si>
  <si>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</si>
  <si>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</si>
  <si>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</si>
  <si>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</si>
  <si>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</si>
  <si>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</si>
  <si>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</si>
  <si>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</si>
  <si>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</si>
  <si>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</si>
  <si>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</si>
  <si>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</si>
  <si>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</si>
  <si>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</si>
  <si>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</si>
  <si>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</si>
  <si>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</si>
  <si>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</si>
  <si>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</si>
  <si>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</si>
  <si>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</si>
  <si>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</si>
  <si>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</si>
  <si>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</si>
  <si>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</si>
  <si>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</si>
  <si>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</si>
  <si>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</si>
  <si>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</si>
  <si>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</si>
  <si>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</si>
  <si>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</si>
  <si>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</si>
  <si>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</si>
  <si>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</si>
  <si>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</si>
  <si>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</si>
  <si>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</si>
  <si>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</si>
  <si>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</si>
  <si>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</si>
  <si>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</si>
  <si>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</si>
  <si>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</si>
  <si>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</si>
  <si>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</si>
  <si>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</si>
  <si>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</si>
  <si>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</si>
  <si>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</si>
  <si>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</si>
  <si>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</si>
  <si>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</si>
  <si>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</si>
  <si>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</si>
  <si>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</si>
  <si>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</si>
  <si>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</si>
  <si>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</si>
  <si>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</si>
  <si>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</si>
  <si>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</si>
  <si>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</si>
  <si>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</si>
  <si>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</si>
  <si>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</si>
  <si>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</si>
  <si>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</si>
  <si>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</si>
  <si>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</si>
  <si>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</si>
  <si>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</si>
  <si>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</si>
  <si>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</si>
  <si>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</si>
  <si>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</si>
  <si>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</si>
  <si>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</si>
  <si>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</si>
  <si>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</si>
  <si>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</si>
  <si>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</si>
  <si>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</si>
  <si>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</si>
  <si>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</si>
  <si>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</si>
  <si>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</si>
  <si>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</si>
  <si>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</si>
  <si>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</si>
  <si>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</si>
  <si>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</si>
  <si>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</si>
  <si>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</si>
  <si>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</si>
  <si>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</si>
  <si>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</si>
  <si>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</si>
  <si>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</si>
  <si>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</si>
  <si>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</si>
  <si>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</si>
  <si>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</si>
  <si>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</si>
  <si>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</si>
  <si>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</si>
  <si>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</si>
  <si>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</si>
  <si>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</si>
  <si>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</si>
  <si>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</si>
  <si>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</si>
  <si>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</si>
  <si>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</si>
  <si>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</si>
  <si>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</si>
  <si>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</si>
  <si>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</si>
  <si>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</si>
  <si>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</si>
  <si>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</si>
  <si>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</si>
  <si>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</si>
  <si>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</si>
  <si>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</si>
  <si>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</si>
  <si>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</si>
  <si>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</si>
  <si>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</si>
  <si>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</si>
  <si>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</si>
  <si>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</si>
  <si>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</si>
  <si>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</si>
  <si>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</si>
  <si>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</si>
  <si>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</si>
  <si>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</si>
  <si>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</si>
  <si>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</si>
  <si>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</si>
  <si>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</si>
  <si>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</si>
  <si>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</si>
  <si>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</si>
  <si>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</si>
  <si>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</si>
  <si>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</si>
  <si>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</si>
  <si>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</si>
  <si>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</si>
  <si>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</si>
  <si>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</si>
  <si>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</si>
  <si>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</si>
  <si>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</si>
  <si>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</si>
  <si>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</si>
  <si>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</si>
  <si>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</si>
  <si>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</si>
  <si>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</si>
  <si>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</si>
  <si>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</si>
  <si>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</si>
  <si>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</si>
  <si>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</si>
  <si>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</si>
  <si>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</si>
  <si>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</si>
  <si>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</si>
  <si>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</si>
  <si>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</si>
  <si>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</si>
  <si>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</si>
  <si>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</si>
  <si>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</si>
  <si>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</si>
  <si>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</si>
  <si>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</si>
  <si>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</si>
  <si>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</si>
  <si>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</si>
  <si>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</si>
  <si>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</si>
  <si>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</si>
  <si>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</si>
  <si>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</si>
  <si>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</si>
  <si>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</si>
  <si>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</si>
  <si>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</si>
  <si>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</si>
  <si>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</si>
  <si>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</si>
  <si>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</si>
  <si>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</si>
  <si>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</si>
  <si>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</si>
  <si>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</si>
  <si>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</si>
  <si>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</si>
  <si>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</si>
  <si>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</si>
  <si>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</si>
  <si>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</si>
  <si>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</si>
  <si>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</si>
  <si>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</si>
  <si>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</si>
  <si>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</si>
  <si>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</si>
  <si>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</si>
  <si>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</si>
  <si>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</si>
  <si>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</si>
  <si>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</si>
  <si>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</si>
  <si>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</si>
  <si>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</si>
  <si>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</si>
  <si>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</si>
  <si>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</si>
  <si>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</si>
  <si>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</si>
  <si>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</si>
  <si>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</si>
  <si>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</si>
  <si>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</si>
  <si>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</si>
  <si>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</si>
  <si>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</si>
  <si>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</si>
  <si>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</si>
  <si>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</si>
  <si>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</si>
  <si>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</si>
  <si>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</si>
  <si>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</si>
  <si>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</si>
  <si>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</si>
  <si>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</si>
  <si>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</si>
  <si>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</si>
  <si>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</si>
  <si>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</si>
  <si>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</si>
  <si>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</si>
  <si>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</si>
  <si>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</si>
  <si>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</si>
  <si>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</si>
  <si>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</si>
  <si>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</si>
  <si>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</si>
  <si>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</si>
  <si>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</si>
  <si>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</si>
  <si>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</si>
  <si>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</si>
  <si>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</si>
  <si>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</si>
  <si>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</si>
  <si>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</si>
  <si>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</si>
  <si>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</si>
  <si>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</si>
  <si>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</si>
  <si>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</si>
  <si>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</si>
  <si>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</si>
  <si>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</si>
  <si>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</si>
  <si>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</si>
  <si>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</si>
  <si>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</si>
  <si>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</si>
  <si>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</si>
  <si>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</si>
  <si>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</si>
  <si>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</si>
  <si>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</si>
  <si>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</si>
  <si>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</si>
  <si>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</si>
  <si>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</si>
  <si>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</si>
  <si>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</si>
  <si>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</si>
  <si>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</si>
  <si>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</si>
  <si>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</si>
  <si>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</si>
  <si>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</si>
  <si>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</si>
  <si>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</si>
  <si>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</si>
  <si>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</si>
  <si>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</si>
  <si>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</si>
  <si>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</si>
  <si>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</si>
  <si>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</si>
  <si>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</si>
  <si>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</si>
  <si>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</si>
  <si>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</si>
  <si>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</si>
  <si>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</si>
  <si>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</si>
  <si>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</si>
  <si>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</si>
  <si>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</si>
  <si>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</si>
  <si>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</si>
  <si>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</si>
  <si>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</si>
  <si>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</si>
  <si>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</si>
  <si>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</si>
  <si>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</si>
  <si>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</si>
  <si>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</si>
  <si>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</si>
  <si>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</si>
  <si>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</si>
  <si>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</si>
  <si>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</si>
  <si>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</si>
  <si>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</si>
  <si>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</si>
  <si>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</si>
  <si>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</si>
  <si>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</si>
  <si>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</si>
  <si>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</si>
  <si>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</si>
  <si>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</si>
  <si>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</si>
  <si>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</si>
  <si>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</si>
  <si>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</si>
  <si>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</si>
  <si>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</si>
  <si>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</si>
  <si>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</si>
  <si>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</si>
  <si>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</si>
  <si>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</si>
  <si>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</si>
  <si>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</si>
  <si>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</si>
  <si>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</si>
  <si>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</si>
  <si>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</si>
  <si>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</si>
  <si>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</si>
  <si>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</si>
  <si>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</si>
  <si>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</si>
  <si>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</si>
  <si>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</si>
  <si>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</si>
  <si>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</si>
  <si>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</si>
  <si>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</si>
  <si>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</si>
  <si>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</si>
  <si>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</si>
  <si>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</si>
  <si>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</si>
  <si>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</si>
  <si>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</si>
  <si>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</si>
  <si>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</si>
  <si>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</si>
  <si>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</si>
  <si>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</si>
  <si>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</si>
  <si>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</si>
  <si>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</si>
  <si>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</si>
  <si>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</si>
  <si>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</si>
  <si>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</si>
  <si>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</si>
  <si>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</si>
  <si>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</si>
  <si>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</si>
  <si>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</si>
  <si>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</si>
  <si>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</si>
  <si>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</si>
  <si>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</si>
  <si>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</si>
  <si>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</si>
  <si>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</si>
  <si>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</si>
  <si>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</si>
  <si>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</si>
  <si>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</si>
  <si>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</si>
  <si>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</si>
  <si>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</si>
  <si>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</si>
  <si>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</si>
  <si>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</si>
  <si>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</si>
  <si>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</si>
  <si>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</si>
  <si>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</si>
  <si>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</si>
  <si>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</si>
  <si>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</si>
  <si>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</si>
  <si>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</si>
  <si>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</si>
  <si>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</si>
  <si>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</si>
  <si>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</si>
  <si>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</si>
  <si>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</si>
  <si>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</si>
  <si>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</si>
  <si>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</si>
  <si>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</si>
  <si>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</si>
  <si>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</si>
  <si>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</si>
  <si>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</si>
  <si>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</si>
  <si>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</si>
  <si>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</si>
  <si>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</si>
  <si>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</si>
  <si>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</si>
  <si>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</si>
  <si>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</si>
  <si>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</si>
  <si>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</si>
  <si>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</si>
  <si>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</si>
  <si>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</si>
  <si>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</si>
  <si>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</si>
  <si>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</si>
  <si>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</si>
  <si>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</si>
  <si>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</si>
  <si>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</si>
  <si>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</si>
  <si>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</si>
  <si>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</si>
  <si>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</si>
  <si>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</si>
  <si>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</si>
  <si>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</si>
  <si>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</si>
  <si>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</si>
  <si>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</si>
  <si>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</si>
  <si>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</si>
  <si>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</si>
  <si>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</si>
  <si>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</si>
  <si>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</si>
  <si>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</si>
  <si>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</si>
  <si>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</si>
  <si>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</si>
  <si>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</si>
  <si>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</si>
  <si>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</si>
  <si>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</si>
  <si>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</si>
  <si>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</si>
  <si>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</si>
  <si>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</si>
  <si>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</si>
  <si>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</si>
  <si>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</si>
  <si>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</si>
  <si>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</si>
  <si>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</si>
  <si>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</si>
  <si>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</si>
  <si>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</si>
  <si>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</si>
  <si>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</si>
  <si>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</si>
  <si>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</si>
  <si>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</si>
  <si>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</si>
  <si>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</si>
  <si>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</si>
  <si>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</si>
  <si>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</si>
  <si>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</si>
  <si>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</si>
  <si>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</si>
  <si>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</si>
  <si>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</si>
  <si>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</si>
  <si>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</si>
  <si>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</si>
  <si>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</si>
  <si>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</si>
  <si>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</si>
  <si>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</si>
  <si>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</si>
  <si>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</si>
  <si>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</si>
  <si>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</si>
  <si>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</si>
  <si>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</si>
  <si>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</si>
  <si>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</si>
  <si>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</si>
  <si>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</si>
  <si>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</si>
  <si>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</si>
  <si>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</si>
  <si>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</si>
  <si>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</si>
  <si>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</si>
  <si>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</si>
  <si>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</si>
  <si>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</si>
  <si>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</si>
  <si>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</si>
  <si>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</si>
  <si>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</si>
  <si>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</si>
  <si>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</si>
  <si>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</si>
  <si>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</si>
  <si>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</si>
  <si>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</si>
  <si>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</si>
  <si>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</si>
  <si>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</si>
  <si>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</si>
  <si>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</si>
  <si>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</si>
  <si>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</si>
  <si>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</si>
  <si>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</si>
  <si>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</si>
  <si>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</si>
  <si>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</si>
  <si>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</si>
  <si>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</si>
  <si>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</si>
  <si>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</si>
  <si>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</si>
  <si>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</si>
  <si>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</si>
  <si>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</si>
  <si>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</si>
  <si>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</si>
  <si>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</si>
  <si>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</si>
  <si>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</si>
  <si>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</si>
  <si>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</si>
  <si>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</si>
  <si>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</si>
  <si>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</si>
  <si>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</si>
  <si>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</si>
  <si>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</si>
  <si>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</si>
  <si>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</si>
  <si>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</si>
  <si>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</si>
  <si>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</si>
  <si>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</si>
  <si>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</si>
  <si>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</si>
  <si>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</si>
  <si>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</si>
  <si>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</si>
  <si>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</si>
  <si>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</si>
  <si>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</si>
  <si>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</si>
  <si>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</si>
  <si>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</si>
  <si>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</si>
  <si>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</si>
  <si>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</si>
  <si>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</si>
  <si>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</si>
  <si>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</si>
  <si>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</si>
  <si>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</si>
  <si>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</si>
  <si>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</si>
  <si>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</si>
  <si>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</si>
  <si>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</si>
  <si>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</si>
  <si>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</si>
  <si>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</si>
  <si>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</si>
  <si>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</si>
  <si>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</si>
  <si>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</si>
  <si>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</si>
  <si>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</si>
  <si>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</si>
  <si>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</si>
  <si>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</si>
  <si>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</si>
  <si>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</si>
  <si>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</si>
  <si>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</si>
  <si>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</si>
  <si>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</si>
  <si>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</si>
  <si>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</si>
  <si>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</si>
  <si>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</si>
  <si>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</si>
  <si>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</si>
  <si>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</si>
  <si>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</si>
  <si>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</si>
  <si>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</si>
  <si>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</si>
  <si>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</si>
  <si>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</si>
  <si>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</si>
  <si>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</si>
  <si>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</si>
  <si>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</si>
  <si>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</si>
  <si>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</si>
  <si>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</si>
  <si>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</si>
  <si>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</si>
  <si>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</si>
  <si>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</si>
  <si>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</si>
  <si>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</si>
  <si>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</si>
  <si>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</si>
  <si>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</si>
  <si>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</si>
  <si>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</si>
  <si>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</si>
  <si>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</si>
  <si>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</si>
  <si>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</si>
  <si>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</si>
  <si>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</si>
  <si>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</si>
  <si>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</si>
  <si>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</si>
  <si>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</si>
  <si>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</si>
  <si>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</si>
  <si>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</si>
  <si>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</si>
  <si>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</si>
  <si>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</si>
  <si>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</si>
  <si>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</si>
  <si>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</si>
  <si>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</si>
  <si>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</si>
  <si>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</si>
  <si>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</si>
  <si>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</si>
  <si>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</si>
  <si>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</si>
  <si>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</si>
  <si>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</si>
  <si>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</si>
  <si>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</si>
  <si>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</si>
  <si>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</si>
  <si>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</si>
  <si>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</si>
  <si>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</si>
  <si>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</si>
  <si>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</si>
  <si>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</si>
  <si>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</si>
  <si>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</si>
  <si>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</si>
  <si>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</si>
  <si>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</si>
  <si>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</si>
  <si>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</si>
  <si>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</si>
  <si>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</si>
  <si>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</si>
  <si>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</si>
  <si>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</si>
  <si>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</si>
  <si>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</si>
  <si>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</si>
  <si>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</si>
  <si>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</si>
  <si>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</si>
  <si>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</si>
  <si>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</si>
  <si>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</si>
  <si>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</si>
  <si>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</si>
  <si>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</si>
  <si>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</si>
  <si>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</si>
  <si>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</si>
  <si>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</si>
  <si>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</si>
  <si>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</si>
  <si>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</si>
  <si>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</si>
  <si>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</si>
  <si>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</si>
  <si>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</si>
  <si>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</si>
  <si>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</si>
  <si>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</si>
  <si>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</si>
  <si>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</si>
  <si>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</si>
  <si>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</si>
  <si>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</si>
  <si>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</si>
  <si>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</si>
  <si>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</si>
  <si>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</si>
  <si>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</si>
  <si>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</si>
  <si>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</si>
  <si>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</si>
  <si>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</si>
  <si>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</si>
  <si>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</si>
  <si>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</si>
  <si>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</si>
  <si>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</si>
  <si>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</si>
  <si>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</si>
  <si>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</si>
  <si>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</si>
  <si>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</si>
  <si>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</si>
  <si>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</si>
  <si>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</si>
  <si>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</si>
  <si>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</si>
  <si>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</si>
  <si>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</si>
  <si>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</si>
  <si>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</si>
  <si>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</si>
  <si>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</si>
  <si>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</si>
  <si>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</si>
  <si>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</si>
  <si>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</si>
  <si>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</si>
  <si>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</si>
  <si>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</si>
  <si>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</si>
  <si>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</si>
  <si>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</si>
  <si>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</si>
  <si>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</si>
  <si>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</si>
  <si>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</si>
  <si>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</si>
  <si>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</si>
  <si>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</si>
  <si>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</si>
  <si>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</si>
  <si>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</si>
  <si>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</si>
  <si>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</si>
  <si>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</si>
  <si>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</si>
  <si>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</si>
  <si>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</si>
  <si>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</si>
  <si>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</si>
  <si>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</si>
  <si>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</si>
  <si>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</si>
  <si>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</si>
  <si>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</si>
  <si>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</si>
  <si>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</si>
  <si>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</si>
  <si>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</si>
  <si>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</si>
  <si>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</si>
  <si>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</si>
  <si>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</si>
  <si>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</si>
  <si>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</si>
  <si>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</si>
  <si>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</si>
  <si>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</si>
  <si>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</si>
  <si>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</si>
  <si>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</si>
  <si>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</si>
  <si>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</si>
  <si>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</si>
  <si>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</si>
  <si>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</si>
  <si>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</si>
  <si>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</si>
  <si>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</si>
  <si>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</si>
  <si>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</si>
  <si>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</si>
  <si>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</si>
  <si>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</si>
  <si>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</si>
  <si>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</si>
  <si>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</si>
  <si>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</si>
  <si>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</si>
  <si>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</si>
  <si>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</si>
  <si>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</si>
  <si>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</si>
  <si>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</si>
  <si>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</si>
  <si>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</si>
  <si>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</si>
  <si>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</si>
  <si>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</si>
  <si>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</si>
  <si>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</si>
  <si>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</si>
  <si>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</si>
  <si>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</si>
  <si>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</si>
  <si>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</si>
  <si>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</si>
  <si>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</si>
  <si>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</si>
  <si>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</si>
  <si>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</si>
  <si>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</si>
  <si>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</si>
  <si>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</si>
  <si>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</si>
  <si>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</si>
  <si>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</si>
  <si>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</si>
  <si>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</si>
  <si>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</si>
  <si>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</si>
  <si>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</si>
  <si>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</si>
  <si>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</si>
  <si>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</si>
  <si>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</si>
  <si>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</si>
  <si>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</si>
  <si>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</si>
  <si>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</si>
  <si>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</si>
  <si>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</si>
  <si>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</si>
  <si>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</si>
  <si>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</si>
  <si>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</si>
  <si>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</si>
  <si>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</si>
  <si>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</si>
  <si>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</si>
  <si>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</si>
  <si>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</si>
  <si>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</si>
  <si>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</si>
  <si>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</si>
  <si>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</si>
  <si>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</si>
  <si>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</si>
  <si>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</si>
  <si>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</si>
  <si>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</si>
  <si>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</si>
  <si>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</si>
  <si>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</si>
  <si>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</si>
  <si>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</si>
  <si>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</si>
  <si>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</si>
  <si>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</si>
  <si>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</si>
  <si>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</si>
  <si>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</si>
  <si>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</si>
  <si>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</si>
  <si>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</si>
  <si>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</si>
  <si>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</si>
  <si>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</si>
  <si>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</si>
  <si>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</si>
  <si>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</si>
  <si>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</si>
  <si>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</si>
  <si>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</si>
  <si>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</si>
  <si>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</si>
  <si>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</si>
  <si>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</si>
  <si>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</si>
  <si>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</si>
  <si>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</si>
  <si>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</si>
  <si>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</si>
  <si>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</si>
  <si>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</si>
  <si>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</si>
  <si>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</si>
  <si>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</si>
  <si>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</si>
  <si>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</si>
  <si>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</si>
  <si>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</si>
  <si>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</si>
  <si>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</si>
  <si>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</si>
  <si>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</si>
  <si>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</si>
  <si>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</si>
  <si>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</si>
  <si>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</si>
  <si>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</si>
  <si>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</si>
  <si>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</si>
  <si>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</si>
  <si>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</si>
  <si>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</si>
  <si>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</si>
  <si>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</si>
  <si>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</si>
  <si>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</si>
  <si>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</si>
  <si>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</si>
  <si>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</si>
  <si>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</si>
  <si>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</si>
  <si>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</si>
  <si>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</si>
  <si>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</si>
  <si>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</si>
  <si>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</si>
  <si>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</si>
  <si>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</si>
  <si>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</si>
  <si>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</si>
  <si>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</si>
  <si>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</si>
  <si>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</si>
  <si>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</si>
  <si>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</si>
  <si>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</si>
  <si>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</si>
  <si>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</si>
  <si>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</si>
  <si>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</si>
  <si>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</si>
  <si>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</si>
  <si>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</si>
  <si>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</si>
  <si>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</si>
  <si>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</si>
  <si>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</si>
  <si>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</si>
  <si>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</si>
  <si>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</si>
  <si>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</si>
  <si>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</si>
  <si>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</si>
  <si>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</si>
  <si>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</si>
  <si>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</si>
  <si>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</si>
  <si>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</si>
  <si>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</si>
  <si>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</si>
  <si>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</si>
  <si>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</si>
  <si>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</si>
  <si>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</si>
  <si>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</si>
  <si>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</si>
  <si>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</si>
  <si>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</si>
  <si>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</si>
  <si>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</si>
  <si>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</si>
  <si>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</si>
  <si>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</si>
  <si>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</si>
  <si>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</si>
  <si>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</si>
  <si>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</si>
  <si>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</si>
  <si>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</si>
  <si>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</si>
  <si>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</si>
  <si>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</si>
  <si>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</si>
  <si>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</si>
  <si>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</si>
  <si>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</si>
  <si>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</si>
  <si>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</si>
  <si>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</si>
  <si>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</si>
  <si>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</si>
  <si>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</si>
  <si>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</si>
  <si>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</si>
  <si>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</si>
  <si>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</si>
  <si>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</si>
  <si>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</si>
  <si>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</si>
  <si>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</si>
  <si>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</si>
  <si>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</si>
  <si>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</si>
  <si>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</si>
  <si>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</si>
  <si>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</si>
  <si>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</si>
  <si>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</si>
  <si>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</si>
  <si>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</si>
  <si>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</si>
  <si>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</si>
  <si>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</si>
  <si>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</si>
  <si>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</si>
  <si>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</si>
  <si>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</si>
  <si>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</si>
  <si>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</si>
  <si>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</si>
  <si>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</si>
  <si>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</si>
  <si>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</si>
  <si>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</si>
  <si>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</si>
  <si>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</si>
  <si>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</si>
  <si>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</si>
  <si>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</si>
  <si>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</si>
  <si>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</si>
  <si>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</si>
  <si>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</si>
  <si>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</si>
  <si>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</si>
  <si>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</si>
  <si>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</si>
  <si>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</si>
  <si>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</si>
  <si>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</si>
  <si>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</si>
  <si>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</si>
  <si>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</si>
  <si>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</si>
  <si>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</si>
  <si>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</si>
  <si>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</si>
  <si>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</si>
  <si>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</si>
  <si>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</si>
  <si>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</si>
  <si>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</si>
  <si>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</si>
  <si>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</si>
  <si>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</si>
  <si>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</si>
  <si>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</si>
  <si>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</si>
  <si>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</si>
  <si>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</si>
  <si>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</si>
  <si>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</si>
  <si>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</si>
  <si>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</si>
  <si>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</si>
  <si>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</si>
  <si>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</si>
  <si>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</si>
  <si>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</si>
  <si>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</si>
  <si>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</si>
  <si>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</si>
  <si>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</si>
  <si>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</si>
  <si>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</si>
  <si>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</si>
  <si>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</si>
  <si>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</si>
  <si>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</si>
  <si>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</si>
  <si>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</si>
  <si>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</si>
  <si>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</si>
  <si>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</si>
  <si>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</si>
  <si>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</si>
  <si>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</si>
  <si>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</si>
  <si>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</si>
  <si>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</si>
  <si>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</si>
  <si>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</si>
  <si>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</si>
  <si>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</si>
  <si>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</si>
  <si>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</si>
  <si>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</si>
  <si>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</si>
  <si>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</si>
  <si>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</si>
  <si>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</si>
  <si>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</si>
  <si>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</si>
  <si>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</si>
  <si>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</si>
  <si>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</si>
  <si>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</si>
  <si>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</si>
  <si>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</si>
  <si>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</si>
  <si>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</si>
  <si>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</si>
  <si>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</si>
  <si>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</si>
  <si>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</si>
  <si>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</si>
  <si>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</si>
  <si>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</si>
  <si>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</si>
  <si>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</si>
  <si>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</si>
  <si>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</si>
  <si>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</si>
  <si>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</si>
  <si>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</si>
  <si>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</si>
  <si>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</si>
  <si>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</si>
  <si>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</si>
  <si>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</si>
  <si>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</si>
  <si>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</si>
  <si>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</si>
  <si>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</si>
  <si>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</si>
  <si>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</si>
  <si>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</si>
  <si>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</si>
  <si>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</si>
  <si>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</si>
  <si>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</si>
  <si>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</si>
  <si>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</si>
  <si>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</si>
  <si>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</si>
  <si>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</si>
  <si>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</si>
  <si>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</si>
  <si>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</si>
  <si>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</si>
  <si>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</si>
  <si>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</si>
  <si>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</si>
  <si>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</si>
  <si>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</si>
  <si>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</si>
  <si>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</si>
  <si>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</si>
  <si>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</si>
  <si>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</si>
  <si>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</si>
  <si>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</si>
  <si>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</si>
  <si>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</si>
  <si>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</si>
  <si>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</si>
  <si>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</si>
  <si>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</si>
  <si>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</si>
  <si>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</si>
  <si>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</si>
  <si>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</si>
  <si>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</si>
  <si>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</si>
  <si>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</si>
  <si>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</si>
  <si>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</si>
  <si>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</si>
  <si>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</si>
  <si>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</si>
  <si>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</si>
  <si>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</si>
  <si>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</si>
  <si>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</si>
  <si>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</si>
  <si>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</si>
  <si>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</si>
  <si>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</si>
  <si>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</si>
  <si>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</si>
  <si>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</si>
  <si>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</si>
  <si>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</si>
  <si>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</si>
  <si>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</si>
  <si>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</si>
  <si>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</si>
  <si>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</si>
  <si>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</si>
  <si>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</si>
  <si>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</si>
  <si>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</si>
  <si>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</si>
  <si>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</si>
  <si>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</si>
  <si>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</si>
  <si>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</si>
  <si>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</si>
  <si>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</si>
  <si>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</si>
  <si>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</si>
  <si>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</si>
  <si>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</si>
  <si>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</si>
  <si>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</si>
  <si>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</si>
  <si>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</si>
  <si>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</si>
  <si>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</si>
  <si>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</si>
  <si>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</si>
  <si>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</si>
  <si>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</si>
  <si>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</si>
  <si>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</si>
  <si>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</si>
  <si>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</si>
  <si>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</si>
  <si>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</si>
  <si>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</si>
  <si>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</si>
  <si>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</si>
  <si>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</si>
  <si>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</si>
  <si>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</si>
  <si>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</si>
  <si>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</si>
  <si>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</si>
  <si>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</si>
  <si>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</si>
  <si>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</si>
  <si>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</si>
  <si>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</si>
  <si>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</si>
  <si>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</si>
  <si>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</si>
  <si>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</si>
  <si>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</si>
  <si>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</si>
  <si>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</si>
  <si>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</si>
  <si>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</si>
  <si>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</si>
  <si>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</si>
  <si>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</si>
  <si>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</si>
  <si>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</si>
  <si>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</si>
  <si>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</si>
  <si>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</si>
  <si>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</si>
  <si>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</si>
  <si>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</si>
  <si>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</si>
  <si>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</si>
  <si>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</si>
  <si>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</si>
  <si>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</si>
  <si>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</si>
  <si>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</si>
  <si>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</si>
  <si>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</si>
  <si>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</si>
  <si>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</si>
  <si>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</si>
  <si>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</si>
  <si>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</si>
  <si>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</si>
  <si>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</si>
  <si>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</si>
  <si>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</si>
  <si>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</si>
  <si>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</si>
  <si>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</si>
  <si>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</si>
  <si>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</si>
  <si>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</si>
  <si>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</si>
  <si>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</si>
  <si>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</si>
  <si>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</si>
  <si>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</si>
  <si>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</si>
  <si>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</si>
  <si>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</si>
  <si>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</si>
  <si>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</si>
  <si>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</si>
  <si>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</si>
  <si>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</si>
  <si>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</si>
  <si>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</si>
  <si>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</si>
  <si>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</si>
  <si>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</si>
  <si>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</si>
  <si>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</si>
  <si>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</si>
  <si>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</si>
  <si>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</si>
  <si>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</si>
  <si>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</si>
  <si>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</si>
  <si>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</si>
  <si>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</si>
  <si>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</si>
  <si>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</si>
  <si>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</si>
  <si>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</si>
  <si>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</si>
  <si>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</si>
  <si>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</si>
  <si>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</si>
  <si>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</si>
  <si>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</si>
  <si>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</si>
  <si>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</si>
  <si>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</si>
  <si>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</si>
  <si>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</si>
  <si>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</si>
  <si>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</si>
  <si>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</si>
  <si>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</si>
  <si>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</si>
  <si>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</si>
  <si>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</si>
  <si>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</si>
  <si>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</si>
  <si>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</si>
  <si>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</si>
  <si>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</si>
  <si>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</si>
  <si>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</si>
  <si>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</si>
  <si>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</si>
  <si>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</si>
  <si>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</si>
  <si>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</si>
  <si>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</si>
  <si>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</si>
  <si>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</si>
  <si>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</si>
  <si>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</si>
  <si>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</si>
  <si>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</si>
  <si>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</si>
  <si>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</si>
  <si>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</si>
  <si>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</si>
  <si>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</si>
  <si>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</si>
  <si>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</si>
  <si>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</si>
  <si>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</si>
  <si>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</si>
  <si>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</si>
  <si>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</si>
  <si>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</si>
  <si>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</si>
  <si>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</si>
  <si>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</si>
  <si>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</si>
  <si>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</si>
  <si>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</si>
  <si>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</si>
  <si>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</si>
  <si>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</si>
  <si>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</si>
  <si>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</si>
  <si>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</si>
  <si>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</si>
  <si>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</si>
  <si>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</si>
  <si>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</si>
  <si>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</si>
  <si>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</si>
  <si>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</si>
  <si>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</si>
  <si>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</si>
  <si>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</si>
  <si>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</si>
  <si>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</si>
  <si>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</si>
  <si>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</si>
  <si>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</si>
  <si>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</si>
  <si>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</si>
  <si>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</si>
  <si>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</si>
  <si>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</si>
  <si>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</si>
  <si>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</si>
  <si>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</si>
  <si>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</si>
  <si>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</si>
  <si>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</si>
  <si>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</si>
  <si>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</si>
  <si>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</si>
  <si>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</si>
  <si>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</si>
  <si>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</si>
  <si>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</si>
  <si>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</si>
  <si>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</si>
  <si>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</si>
  <si>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</si>
  <si>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</si>
  <si>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</si>
  <si>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</si>
  <si>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</si>
  <si>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</si>
  <si>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</si>
  <si>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</si>
  <si>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</si>
  <si>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</si>
  <si>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</si>
  <si>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</si>
  <si>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</si>
  <si>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</si>
  <si>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</si>
  <si>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</si>
  <si>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</si>
  <si>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</si>
  <si>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</si>
  <si>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</si>
  <si>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</si>
  <si>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</si>
  <si>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</si>
  <si>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</si>
  <si>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</si>
  <si>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</si>
  <si>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</si>
  <si>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</si>
  <si>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</si>
  <si>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</si>
  <si>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</si>
  <si>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</si>
  <si>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</si>
  <si>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</si>
  <si>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</si>
  <si>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</si>
  <si>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</si>
  <si>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</si>
  <si>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</si>
  <si>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</si>
  <si>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</si>
  <si>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</si>
  <si>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</si>
  <si>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</si>
  <si>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</si>
  <si>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</si>
  <si>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</si>
  <si>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</si>
  <si>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</si>
  <si>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</si>
  <si>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</si>
  <si>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</si>
  <si>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</si>
  <si>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</si>
  <si>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</si>
  <si>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</si>
  <si>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</si>
  <si>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</si>
  <si>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</si>
  <si>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</si>
  <si>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</si>
  <si>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</si>
  <si>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</si>
  <si>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</si>
  <si>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</si>
  <si>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</si>
  <si>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</si>
  <si>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</si>
  <si>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</si>
  <si>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</si>
  <si>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</si>
  <si>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</si>
  <si>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</si>
  <si>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</si>
  <si>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</si>
  <si>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</si>
  <si>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</si>
  <si>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</si>
  <si>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</si>
  <si>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</si>
  <si>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</si>
  <si>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</si>
  <si>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</si>
  <si>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</si>
  <si>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</si>
  <si>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</si>
  <si>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</si>
  <si>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</si>
  <si>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</si>
  <si>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</si>
  <si>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</si>
  <si>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</si>
  <si>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</si>
  <si>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</si>
  <si>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</si>
  <si>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</si>
  <si>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</si>
  <si>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</si>
  <si>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</si>
  <si>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</si>
  <si>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</si>
  <si>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</si>
  <si>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</si>
  <si>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</si>
  <si>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</si>
  <si>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</si>
  <si>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</si>
  <si>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</si>
  <si>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</si>
  <si>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</si>
  <si>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</si>
  <si>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</si>
  <si>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</si>
  <si>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</si>
  <si>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</si>
  <si>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</si>
  <si>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</si>
  <si>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</si>
  <si>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</si>
  <si>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</si>
  <si>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</si>
  <si>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</si>
  <si>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</si>
  <si>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</si>
  <si>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</si>
  <si>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</si>
  <si>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</si>
  <si>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</si>
  <si>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</si>
  <si>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</si>
  <si>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</si>
  <si>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</si>
  <si>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</si>
  <si>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</si>
  <si>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</si>
  <si>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</si>
  <si>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</si>
  <si>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</si>
  <si>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</si>
  <si>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</si>
  <si>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</si>
  <si>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</si>
  <si>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</si>
  <si>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</si>
  <si>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</si>
  <si>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</si>
  <si>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</si>
  <si>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</si>
  <si>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</si>
  <si>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</si>
  <si>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</si>
  <si>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</si>
  <si>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</si>
  <si>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</si>
  <si>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</si>
  <si>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</si>
  <si>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</si>
  <si>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</si>
  <si>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</si>
  <si>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</si>
  <si>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</si>
  <si>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</si>
  <si>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</si>
  <si>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</si>
  <si>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</si>
  <si>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</si>
  <si>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</si>
  <si>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</si>
  <si>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</si>
  <si>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</si>
  <si>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</si>
  <si>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</si>
  <si>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</si>
  <si>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</si>
  <si>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</si>
  <si>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</si>
  <si>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</si>
  <si>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</si>
  <si>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</si>
  <si>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</si>
  <si>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</si>
  <si>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</si>
  <si>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</si>
  <si>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</si>
  <si>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</si>
  <si>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</si>
  <si>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</si>
  <si>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</si>
  <si>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</si>
  <si>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</si>
  <si>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</si>
  <si>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</si>
  <si>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</si>
  <si>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</si>
  <si>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</si>
  <si>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</si>
  <si>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</si>
  <si>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</si>
  <si>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</si>
  <si>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</si>
  <si>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</si>
  <si>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</si>
  <si>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</si>
  <si>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</si>
  <si>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</si>
  <si>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</si>
  <si>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</si>
  <si>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</si>
  <si>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</si>
  <si>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</si>
  <si>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</si>
  <si>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</si>
  <si>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</si>
  <si>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</si>
  <si>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</si>
  <si>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</si>
  <si>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</si>
  <si>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</si>
  <si>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</si>
  <si>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</si>
  <si>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</si>
  <si>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</si>
  <si>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</si>
  <si>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</si>
  <si>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</si>
  <si>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</si>
  <si>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</si>
  <si>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</si>
  <si>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</si>
  <si>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</si>
  <si>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</si>
  <si>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</si>
  <si>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</si>
  <si>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</si>
  <si>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</si>
  <si>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</si>
  <si>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</si>
  <si>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</si>
  <si>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</si>
  <si>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</si>
  <si>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</si>
  <si>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</si>
  <si>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</si>
  <si>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</si>
  <si>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</si>
  <si>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</si>
  <si>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</si>
  <si>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</si>
  <si>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</si>
  <si>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</si>
  <si>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</si>
  <si>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</si>
  <si>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</si>
  <si>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</si>
  <si>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</si>
  <si>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</si>
  <si>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</si>
  <si>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</si>
  <si>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</si>
  <si>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</si>
  <si>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</si>
  <si>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</si>
  <si>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</si>
  <si>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</si>
  <si>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</si>
  <si>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</si>
  <si>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</si>
  <si>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</si>
  <si>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</si>
  <si>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</si>
  <si>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</si>
  <si>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</si>
  <si>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</si>
  <si>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</si>
  <si>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</si>
  <si>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</si>
  <si>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</si>
  <si>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</si>
  <si>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</si>
  <si>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</si>
  <si>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</si>
  <si>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</si>
  <si>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</si>
  <si>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</si>
  <si>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</si>
  <si>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</si>
  <si>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</si>
  <si>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</si>
  <si>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</si>
  <si>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</si>
  <si>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</si>
  <si>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</si>
  <si>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</si>
  <si>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</si>
  <si>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</si>
  <si>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</si>
  <si>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</si>
  <si>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</si>
  <si>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</si>
  <si>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</si>
  <si>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</si>
  <si>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</si>
  <si>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</si>
  <si>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</si>
  <si>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</si>
  <si>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</si>
  <si>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</si>
  <si>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</si>
  <si>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</si>
  <si>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</si>
  <si>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</si>
  <si>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</si>
  <si>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</si>
  <si>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</si>
  <si>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</si>
  <si>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</si>
  <si>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</si>
  <si>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</si>
  <si>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</si>
  <si>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</si>
  <si>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</si>
  <si>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</si>
  <si>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</si>
  <si>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</si>
  <si>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</si>
  <si>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</si>
  <si>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</si>
  <si>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</si>
  <si>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</si>
  <si>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</si>
  <si>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</si>
  <si>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</si>
  <si>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</si>
  <si>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</si>
  <si>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</si>
  <si>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</si>
  <si>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</si>
  <si>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</si>
  <si>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</si>
  <si>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</si>
  <si>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</si>
  <si>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</si>
  <si>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</si>
  <si>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</si>
  <si>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</si>
  <si>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</si>
  <si>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</si>
  <si>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</si>
  <si>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</si>
  <si>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</si>
  <si>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</si>
  <si>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</si>
  <si>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</si>
  <si>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</si>
  <si>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</si>
  <si>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</si>
  <si>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</si>
  <si>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</si>
  <si>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</si>
  <si>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</si>
  <si>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</si>
  <si>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</si>
  <si>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</si>
  <si>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</si>
  <si>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</si>
  <si>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</si>
  <si>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</si>
  <si>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</si>
  <si>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</si>
  <si>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</si>
  <si>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</si>
  <si>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</si>
  <si>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</si>
  <si>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</si>
  <si>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</si>
  <si>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</si>
  <si>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</si>
  <si>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</si>
  <si>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</si>
  <si>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</si>
  <si>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</si>
  <si>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</si>
  <si>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</si>
  <si>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</si>
  <si>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</si>
  <si>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</si>
  <si>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</si>
  <si>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</si>
  <si>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</si>
  <si>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</si>
  <si>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</si>
  <si>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</si>
  <si>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</si>
  <si>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</si>
  <si>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</si>
  <si>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</si>
  <si>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</si>
  <si>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</si>
  <si>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</si>
  <si>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</si>
  <si>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</si>
  <si>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</si>
  <si>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</si>
  <si>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</si>
  <si>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</si>
  <si>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</si>
  <si>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</si>
  <si>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</si>
  <si>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</si>
  <si>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</si>
  <si>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</si>
  <si>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</si>
  <si>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</si>
  <si>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</si>
  <si>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</si>
  <si>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</si>
  <si>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</si>
  <si>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</si>
  <si>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</si>
  <si>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</si>
  <si>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</si>
  <si>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</si>
  <si>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</si>
  <si>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</si>
  <si>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</si>
  <si>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</si>
  <si>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</si>
  <si>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</si>
  <si>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</si>
  <si>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</si>
  <si>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</si>
  <si>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</si>
  <si>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</si>
  <si>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</si>
  <si>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</si>
  <si>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</si>
  <si>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</si>
  <si>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</si>
  <si>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</si>
  <si>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</si>
  <si>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</si>
  <si>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</si>
  <si>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</si>
  <si>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</si>
  <si>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</si>
  <si>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</si>
  <si>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</si>
  <si>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</si>
  <si>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</si>
  <si>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</si>
  <si>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</si>
  <si>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</si>
  <si>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</si>
  <si>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</si>
  <si>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</si>
  <si>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</si>
  <si>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</si>
  <si>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</si>
  <si>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</si>
  <si>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</si>
  <si>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</si>
  <si>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</si>
  <si>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</si>
  <si>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</si>
  <si>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</si>
  <si>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</si>
  <si>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</si>
  <si>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</si>
  <si>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</si>
  <si>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</si>
  <si>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</si>
  <si>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</si>
  <si>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</si>
  <si>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</si>
  <si>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</si>
  <si>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</si>
  <si>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</si>
  <si>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</si>
  <si>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</si>
  <si>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</si>
  <si>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</si>
  <si>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</si>
  <si>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</si>
  <si>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</si>
  <si>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</si>
  <si>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</si>
  <si>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</si>
  <si>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</si>
  <si>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</si>
  <si>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</si>
  <si>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</si>
  <si>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</si>
  <si>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</si>
  <si>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</si>
  <si>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</si>
  <si>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</si>
  <si>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</si>
  <si>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</si>
  <si>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</si>
  <si>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</si>
  <si>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</si>
  <si>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</si>
  <si>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</si>
  <si>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</si>
  <si>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</si>
  <si>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</si>
  <si>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</si>
  <si>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</si>
  <si>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</si>
  <si>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</si>
  <si>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</si>
  <si>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</si>
  <si>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</si>
  <si>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</si>
  <si>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</si>
  <si>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</si>
  <si>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</si>
  <si>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</si>
  <si>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</si>
  <si>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</si>
  <si>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</si>
  <si>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</si>
  <si>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</si>
  <si>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</si>
  <si>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</si>
  <si>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</si>
  <si>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</si>
  <si>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</si>
  <si>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</si>
  <si>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</si>
  <si>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</si>
  <si>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</si>
  <si>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</si>
  <si>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</si>
  <si>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</si>
  <si>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</si>
  <si>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</si>
  <si>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</si>
  <si>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</si>
  <si>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</si>
  <si>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</si>
  <si>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</si>
  <si>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</si>
  <si>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</si>
  <si>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</si>
  <si>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</si>
  <si>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</si>
  <si>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</si>
  <si>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</si>
  <si>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</si>
  <si>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</si>
  <si>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</si>
  <si>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</si>
  <si>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</si>
  <si>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</si>
  <si>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</si>
  <si>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</si>
  <si>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</si>
  <si>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</si>
  <si>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</si>
  <si>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</si>
  <si>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</si>
  <si>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</si>
  <si>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</si>
  <si>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</si>
  <si>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</si>
  <si>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</si>
  <si>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</si>
  <si>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</si>
  <si>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</si>
  <si>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</si>
  <si>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</si>
  <si>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</si>
  <si>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</si>
  <si>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</si>
  <si>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</si>
  <si>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</si>
  <si>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</si>
  <si>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</si>
  <si>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</si>
  <si>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</si>
  <si>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</si>
  <si>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</si>
  <si>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</si>
  <si>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</si>
  <si>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</si>
  <si>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</si>
  <si>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</si>
  <si>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</si>
  <si>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</si>
  <si>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</si>
  <si>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</si>
  <si>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</si>
  <si>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</si>
  <si>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</si>
  <si>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</si>
  <si>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</si>
  <si>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</si>
  <si>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</si>
  <si>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</si>
  <si>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</si>
  <si>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</si>
  <si>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</si>
  <si>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</si>
  <si>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</si>
  <si>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</si>
  <si>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</si>
  <si>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</si>
  <si>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</si>
  <si>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</si>
  <si>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</si>
  <si>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</si>
  <si>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</si>
  <si>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</si>
  <si>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</si>
  <si>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</si>
  <si>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</si>
  <si>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</si>
  <si>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</si>
  <si>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</si>
  <si>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</si>
  <si>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</si>
  <si>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</si>
  <si>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</si>
  <si>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</si>
  <si>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</si>
  <si>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</si>
  <si>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</si>
  <si>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</si>
  <si>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</si>
  <si>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</si>
  <si>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</si>
  <si>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</si>
  <si>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</si>
  <si>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</si>
  <si>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</si>
  <si>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</si>
  <si>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</si>
  <si>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</si>
  <si>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</si>
  <si>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</si>
  <si>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</si>
  <si>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</si>
  <si>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</si>
  <si>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</si>
  <si>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</si>
  <si>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</si>
  <si>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</si>
  <si>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</si>
  <si>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</si>
  <si>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</si>
  <si>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</si>
  <si>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</si>
  <si>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</si>
  <si>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</si>
  <si>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</si>
  <si>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</si>
  <si>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</si>
  <si>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</si>
  <si>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</si>
  <si>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</si>
  <si>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</si>
  <si>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</si>
  <si>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</si>
  <si>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</si>
  <si>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</si>
  <si>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</si>
  <si>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</si>
  <si>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</si>
  <si>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</si>
  <si>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</si>
  <si>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</si>
  <si>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</si>
  <si>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</si>
  <si>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</si>
  <si>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</si>
  <si>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</si>
  <si>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</si>
  <si>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</si>
  <si>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</si>
  <si>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</si>
  <si>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</si>
  <si>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</si>
  <si>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</si>
  <si>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</si>
  <si>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</si>
  <si>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</si>
  <si>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</si>
  <si>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</si>
  <si>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</si>
  <si>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</si>
  <si>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</si>
  <si>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</si>
  <si>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</si>
  <si>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</si>
  <si>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</si>
  <si>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</si>
  <si>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</si>
  <si>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</si>
  <si>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</si>
  <si>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</si>
  <si>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</si>
  <si>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</si>
  <si>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</si>
  <si>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</si>
  <si>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</si>
  <si>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</si>
  <si>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</si>
  <si>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</si>
  <si>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</si>
  <si>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</si>
  <si>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</si>
  <si>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</si>
  <si>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</si>
  <si>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</si>
  <si>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</si>
  <si>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</si>
  <si>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</si>
  <si>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</si>
  <si>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</si>
  <si>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</si>
  <si>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</si>
  <si>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</si>
  <si>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</si>
  <si>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</si>
  <si>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</si>
  <si>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</si>
  <si>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</si>
  <si>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</si>
  <si>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</si>
  <si>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</si>
  <si>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</si>
  <si>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</si>
  <si>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</si>
  <si>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</si>
  <si>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</si>
  <si>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</si>
  <si>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</si>
  <si>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</si>
  <si>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</si>
  <si>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</si>
  <si>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</si>
  <si>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</si>
  <si>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</si>
  <si>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</si>
  <si>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</si>
  <si>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</si>
  <si>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</si>
  <si>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</si>
  <si>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</si>
  <si>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</si>
  <si>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</si>
  <si>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</si>
  <si>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</si>
  <si>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</si>
  <si>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</si>
  <si>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</si>
  <si>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</si>
  <si>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</si>
  <si>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</si>
  <si>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</si>
  <si>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</si>
  <si>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</si>
  <si>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</si>
  <si>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</si>
  <si>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</si>
  <si>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</si>
  <si>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</si>
  <si>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</si>
  <si>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</si>
  <si>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</si>
  <si>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</si>
  <si>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</si>
  <si>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</si>
  <si>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</si>
  <si>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</si>
  <si>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</si>
  <si>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</si>
  <si>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</si>
  <si>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</si>
  <si>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</si>
  <si>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</si>
  <si>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</si>
  <si>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</si>
  <si>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</si>
  <si>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</si>
  <si>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</si>
  <si>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</si>
  <si>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</si>
  <si>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</si>
  <si>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</si>
  <si>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</si>
  <si>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</si>
  <si>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</si>
  <si>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</si>
  <si>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</si>
  <si>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</si>
  <si>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</si>
  <si>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</si>
  <si>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</si>
  <si>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</si>
  <si>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</si>
  <si>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</si>
  <si>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</si>
  <si>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</si>
  <si>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</si>
  <si>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</si>
  <si>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</si>
  <si>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</si>
  <si>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</si>
  <si>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</si>
  <si>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</si>
  <si>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</si>
  <si>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</si>
  <si>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</si>
  <si>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</si>
  <si>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</si>
  <si>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</si>
  <si>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</si>
  <si>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</si>
  <si>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</si>
  <si>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</si>
  <si>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</si>
  <si>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</si>
  <si>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</si>
  <si>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</si>
  <si>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</si>
  <si>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</si>
  <si>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</si>
  <si>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</si>
  <si>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</si>
  <si>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</si>
  <si>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</si>
  <si>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</si>
  <si>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</si>
  <si>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</si>
  <si>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</si>
  <si>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</si>
  <si>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</si>
  <si>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</si>
  <si>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</si>
  <si>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</si>
  <si>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</si>
  <si>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</si>
  <si>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</si>
  <si>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</si>
  <si>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</si>
  <si>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</si>
  <si>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</si>
  <si>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</si>
  <si>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</si>
  <si>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</si>
  <si>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</si>
  <si>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</si>
  <si>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</si>
  <si>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</si>
  <si>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</si>
  <si>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</si>
  <si>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</si>
  <si>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</si>
  <si>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</si>
  <si>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</si>
  <si>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</si>
  <si>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</si>
  <si>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</si>
  <si>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</si>
  <si>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</si>
  <si>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</si>
  <si>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</si>
  <si>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</si>
  <si>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</si>
  <si>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</si>
  <si>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</si>
  <si>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</si>
  <si>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</si>
  <si>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</si>
  <si>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</si>
  <si>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</si>
  <si>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</si>
  <si>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</si>
  <si>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</si>
  <si>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</si>
  <si>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</si>
  <si>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</si>
  <si>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</si>
  <si>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</si>
  <si>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</si>
  <si>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</si>
  <si>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</si>
  <si>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</si>
  <si>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</si>
  <si>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</si>
  <si>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</si>
  <si>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</si>
  <si>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</si>
  <si>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</si>
  <si>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</si>
  <si>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</si>
  <si>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</si>
  <si>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</si>
  <si>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</si>
  <si>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</si>
  <si>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</si>
  <si>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</si>
  <si>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</si>
  <si>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</si>
  <si>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</si>
  <si>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</si>
  <si>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</si>
  <si>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</si>
  <si>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</si>
  <si>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</si>
  <si>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</si>
  <si>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</si>
  <si>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</si>
  <si>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</si>
  <si>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</si>
  <si>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</si>
  <si>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</si>
  <si>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</si>
  <si>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</si>
  <si>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</si>
  <si>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</si>
  <si>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</si>
  <si>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</si>
  <si>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</si>
  <si>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</si>
  <si>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</si>
  <si>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</si>
  <si>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</si>
  <si>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</si>
  <si>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</si>
  <si>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</si>
  <si>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</si>
  <si>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</si>
  <si>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</si>
  <si>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</si>
  <si>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</si>
  <si>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</si>
  <si>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</si>
  <si>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</si>
  <si>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</si>
  <si>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</si>
  <si>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</si>
  <si>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</si>
  <si>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</si>
  <si>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</si>
  <si>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</si>
  <si>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</si>
  <si>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</si>
  <si>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</si>
  <si>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</si>
  <si>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</si>
  <si>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</si>
  <si>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</si>
  <si>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</si>
  <si>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</si>
  <si>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</si>
  <si>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</si>
  <si>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</si>
  <si>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</si>
  <si>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</si>
  <si>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</si>
  <si>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</si>
  <si>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</si>
  <si>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</si>
  <si>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</si>
  <si>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</si>
  <si>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</si>
  <si>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</si>
  <si>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</si>
  <si>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</si>
  <si>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</si>
  <si>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</si>
  <si>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</si>
  <si>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</si>
  <si>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</si>
  <si>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</si>
  <si>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</si>
  <si>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</si>
  <si>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</si>
  <si>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</si>
  <si>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</si>
  <si>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</si>
  <si>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</si>
  <si>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</si>
  <si>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</si>
  <si>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</si>
  <si>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</si>
  <si>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</si>
  <si>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</si>
  <si>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</si>
  <si>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</si>
  <si>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</si>
  <si>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</si>
  <si>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</si>
  <si>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</si>
  <si>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</si>
  <si>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</si>
  <si>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</si>
  <si>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</si>
  <si>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</si>
  <si>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</si>
  <si>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</si>
  <si>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</si>
  <si>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</si>
  <si>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</si>
  <si>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</si>
  <si>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</si>
  <si>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</si>
  <si>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</si>
  <si>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</si>
  <si>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</si>
  <si>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</si>
  <si>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</si>
  <si>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</si>
  <si>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</si>
  <si>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</si>
  <si>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</si>
  <si>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</si>
  <si>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</si>
  <si>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</si>
  <si>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</si>
  <si>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</si>
  <si>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</si>
  <si>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</si>
  <si>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</si>
  <si>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</si>
  <si>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</si>
  <si>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</si>
  <si>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</si>
  <si>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</si>
  <si>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</si>
  <si>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</si>
  <si>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</si>
  <si>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</si>
  <si>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</si>
  <si>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</si>
  <si>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</si>
  <si>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</si>
  <si>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</si>
  <si>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</si>
  <si>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</si>
  <si>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</si>
  <si>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</si>
  <si>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</si>
  <si>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</si>
  <si>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</si>
  <si>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</si>
  <si>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</si>
  <si>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</si>
  <si>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</si>
  <si>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</si>
  <si>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</si>
  <si>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</si>
  <si>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</si>
  <si>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</si>
  <si>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</si>
  <si>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</si>
  <si>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</si>
  <si>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</si>
  <si>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</si>
  <si>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</si>
  <si>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</si>
  <si>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</si>
  <si>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</si>
  <si>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</si>
  <si>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</si>
  <si>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</si>
  <si>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</si>
  <si>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</si>
  <si>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</si>
  <si>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</si>
  <si>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</si>
  <si>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</si>
  <si>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</si>
  <si>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</si>
  <si>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</si>
  <si>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</si>
  <si>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</si>
  <si>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</si>
  <si>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</si>
  <si>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</si>
  <si>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</si>
  <si>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</si>
  <si>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</si>
  <si>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</si>
  <si>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</si>
  <si>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</si>
  <si>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</si>
  <si>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</si>
  <si>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</si>
  <si>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</si>
  <si>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</si>
  <si>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</si>
  <si>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</si>
  <si>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</si>
  <si>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</si>
  <si>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</si>
  <si>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</si>
  <si>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</si>
  <si>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</si>
  <si>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</si>
  <si>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</si>
  <si>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</si>
  <si>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</si>
  <si>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</si>
  <si>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</si>
  <si>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</si>
  <si>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</si>
  <si>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</si>
  <si>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</si>
  <si>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</si>
  <si>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</si>
  <si>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</si>
  <si>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</si>
  <si>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</si>
  <si>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</si>
  <si>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</si>
  <si>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</si>
  <si>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</si>
  <si>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</si>
  <si>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</si>
  <si>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</si>
  <si>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</si>
  <si>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</si>
  <si>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</si>
  <si>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</si>
  <si>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</si>
  <si>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</si>
  <si>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</si>
  <si>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</si>
  <si>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</si>
  <si>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</si>
  <si>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</si>
  <si>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</si>
  <si>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</si>
  <si>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</si>
  <si>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</si>
  <si>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</si>
  <si>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</si>
  <si>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</si>
  <si>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</si>
  <si>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</si>
  <si>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</si>
  <si>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</si>
  <si>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</si>
  <si>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</si>
  <si>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</si>
  <si>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</si>
  <si>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</si>
  <si>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</si>
  <si>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</si>
  <si>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</si>
  <si>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</si>
  <si>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</si>
  <si>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</si>
  <si>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</si>
  <si>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</si>
  <si>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</si>
  <si>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</si>
  <si>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</si>
  <si>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</si>
  <si>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</si>
  <si>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</si>
  <si>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</si>
  <si>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</si>
  <si>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</si>
  <si>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</si>
  <si>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</si>
  <si>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</si>
  <si>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</si>
  <si>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</si>
  <si>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</si>
  <si>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</si>
  <si>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</si>
  <si>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</si>
  <si>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</si>
  <si>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</si>
  <si>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</si>
  <si>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</si>
  <si>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</si>
  <si>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</si>
  <si>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</si>
  <si>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</si>
  <si>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</si>
  <si>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</si>
  <si>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</si>
  <si>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</si>
  <si>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</si>
  <si>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</si>
  <si>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</si>
  <si>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</si>
  <si>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</si>
  <si>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</si>
  <si>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</si>
  <si>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</si>
  <si>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</si>
  <si>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</si>
  <si>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</si>
  <si>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</si>
  <si>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</si>
  <si>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</si>
  <si>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</si>
  <si>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</si>
  <si>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</si>
  <si>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</si>
  <si>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</si>
  <si>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</si>
  <si>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</si>
  <si>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</si>
  <si>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</si>
  <si>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</si>
  <si>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</si>
  <si>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</si>
  <si>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</si>
  <si>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</si>
  <si>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</si>
  <si>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</si>
  <si>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</si>
  <si>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</si>
  <si>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</si>
  <si>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</si>
  <si>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</si>
  <si>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</si>
  <si>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</si>
  <si>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</si>
  <si>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</si>
  <si>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</si>
  <si>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</si>
  <si>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</si>
  <si>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</si>
  <si>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</si>
  <si>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</si>
  <si>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</si>
  <si>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</si>
  <si>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</si>
  <si>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</si>
  <si>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</si>
  <si>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</si>
  <si>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</si>
  <si>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</si>
  <si>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</si>
  <si>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</si>
  <si>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</si>
  <si>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</si>
  <si>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</si>
  <si>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</si>
  <si>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</si>
  <si>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</si>
  <si>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</si>
  <si>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</si>
  <si>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</si>
  <si>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</si>
  <si>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</si>
  <si>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</si>
  <si>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</si>
  <si>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</si>
  <si>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</si>
  <si>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</si>
  <si>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</si>
  <si>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</si>
  <si>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</si>
  <si>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</si>
  <si>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</si>
  <si>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</si>
  <si>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</si>
  <si>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</si>
  <si>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</si>
  <si>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</si>
  <si>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</si>
  <si>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</si>
  <si>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</si>
  <si>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</si>
  <si>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</si>
  <si>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</si>
  <si>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</si>
  <si>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</si>
  <si>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</si>
  <si>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</si>
  <si>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</si>
  <si>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</si>
  <si>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</si>
  <si>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</si>
  <si>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</si>
  <si>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</si>
  <si>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</si>
  <si>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</si>
  <si>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</si>
  <si>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</si>
  <si>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</si>
  <si>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</si>
  <si>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</si>
  <si>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</si>
  <si>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</si>
  <si>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</si>
  <si>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</si>
  <si>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</si>
  <si>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</si>
  <si>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</si>
  <si>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</si>
  <si>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</si>
  <si>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</si>
  <si>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</si>
  <si>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</si>
  <si>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</si>
  <si>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</si>
  <si>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</si>
  <si>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</si>
  <si>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</si>
  <si>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</si>
  <si>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</si>
  <si>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</si>
  <si>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</si>
  <si>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</si>
  <si>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</si>
  <si>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</si>
  <si>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</si>
  <si>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</si>
  <si>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</si>
  <si>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</si>
  <si>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</si>
  <si>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</si>
  <si>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</si>
  <si>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</si>
  <si>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</si>
  <si>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</si>
  <si>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</si>
  <si>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</si>
  <si>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</si>
  <si>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</si>
  <si>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</si>
  <si>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</si>
  <si>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</si>
  <si>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</si>
  <si>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</si>
  <si>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</si>
  <si>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</si>
  <si>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</si>
  <si>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</si>
  <si>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</si>
  <si>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</si>
  <si>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</si>
  <si>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</si>
  <si>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</si>
  <si>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</si>
  <si>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</si>
  <si>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</si>
  <si>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</si>
  <si>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</si>
  <si>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</si>
  <si>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</si>
  <si>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</si>
  <si>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</si>
  <si>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</si>
  <si>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</si>
  <si>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</si>
  <si>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</si>
  <si>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</si>
  <si>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</si>
  <si>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</si>
  <si>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</si>
  <si>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</si>
  <si>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</si>
  <si>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</si>
  <si>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</si>
  <si>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</si>
  <si>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</si>
  <si>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</si>
  <si>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</si>
  <si>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</si>
  <si>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</si>
  <si>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</si>
  <si>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</si>
  <si>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</si>
  <si>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</si>
  <si>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</si>
  <si>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</si>
  <si>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</si>
  <si>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</si>
  <si>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</si>
  <si>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</si>
  <si>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</si>
  <si>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</si>
  <si>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</si>
  <si>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</si>
  <si>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</si>
  <si>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</si>
  <si>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</si>
  <si>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</si>
  <si>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</si>
  <si>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</si>
  <si>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</si>
  <si>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</si>
  <si>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</si>
  <si>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</si>
  <si>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</si>
  <si>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</si>
  <si>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</si>
  <si>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</si>
  <si>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</si>
  <si>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</si>
  <si>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</si>
  <si>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</si>
  <si>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</si>
  <si>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</si>
  <si>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</si>
  <si>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</si>
  <si>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</si>
  <si>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</si>
  <si>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</si>
  <si>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</si>
  <si>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</si>
  <si>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</si>
  <si>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</si>
  <si>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</si>
  <si>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</si>
  <si>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</si>
  <si>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</si>
  <si>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</si>
  <si>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</si>
  <si>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</si>
  <si>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</si>
  <si>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</si>
  <si>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</si>
  <si>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</si>
  <si>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</si>
  <si>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</si>
  <si>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</si>
  <si>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</si>
  <si>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</si>
  <si>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</si>
  <si>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</si>
  <si>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</si>
  <si>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</si>
  <si>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</si>
  <si>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</si>
  <si>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</si>
  <si>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</si>
  <si>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</si>
  <si>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</si>
  <si>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</si>
  <si>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</si>
  <si>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</si>
  <si>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</si>
  <si>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</si>
  <si>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</si>
  <si>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</si>
  <si>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</si>
  <si>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</si>
  <si>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</si>
  <si>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</si>
  <si>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</si>
  <si>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</si>
  <si>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</si>
  <si>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</si>
  <si>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</si>
  <si>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</si>
  <si>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</si>
  <si>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</si>
  <si>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</si>
  <si>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</si>
  <si>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</si>
  <si>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</si>
  <si>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</si>
  <si>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</si>
  <si>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</si>
  <si>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</si>
  <si>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</si>
  <si>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</si>
  <si>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</si>
  <si>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</si>
  <si>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</si>
  <si>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</si>
  <si>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</si>
  <si>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</si>
  <si>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</si>
  <si>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</si>
  <si>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</si>
  <si>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</si>
  <si>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</si>
  <si>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</si>
  <si>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</si>
  <si>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</si>
  <si>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</si>
  <si>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</si>
  <si>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</si>
  <si>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</si>
  <si>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</si>
  <si>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</si>
  <si>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</si>
  <si>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</si>
  <si>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</si>
  <si>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</si>
  <si>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</si>
  <si>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</si>
  <si>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</si>
  <si>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</si>
  <si>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</si>
  <si>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</si>
  <si>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</si>
  <si>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</si>
  <si>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</si>
  <si>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</si>
  <si>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</si>
  <si>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</si>
  <si>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</si>
  <si>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</si>
  <si>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</si>
  <si>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</si>
  <si>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</si>
  <si>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</si>
  <si>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</si>
  <si>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</si>
  <si>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</si>
  <si>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</si>
  <si>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</si>
  <si>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</si>
  <si>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</si>
  <si>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</si>
  <si>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</si>
  <si>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</si>
  <si>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</si>
  <si>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</si>
  <si>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</si>
  <si>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</si>
  <si>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</si>
  <si>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</si>
  <si>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</si>
  <si>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</si>
  <si>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</si>
  <si>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</si>
  <si>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</si>
  <si>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</si>
  <si>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</si>
  <si>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</si>
  <si>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</si>
  <si>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</si>
  <si>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</si>
  <si>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</si>
  <si>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</si>
  <si>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</si>
  <si>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</si>
  <si>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</si>
  <si>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</si>
  <si>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</si>
  <si>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</si>
  <si>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</si>
  <si>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</si>
  <si>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</si>
  <si>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</si>
  <si>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</si>
  <si>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</si>
  <si>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</si>
  <si>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</si>
  <si>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</si>
  <si>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</si>
  <si>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</si>
  <si>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</si>
  <si>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</si>
  <si>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</si>
  <si>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</si>
  <si>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</si>
  <si>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</si>
  <si>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</si>
  <si>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</si>
  <si>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</si>
  <si>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</si>
  <si>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</si>
  <si>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</si>
  <si>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</si>
  <si>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</si>
  <si>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</si>
  <si>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</si>
  <si>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</si>
  <si>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</si>
  <si>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</si>
  <si>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</si>
  <si>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</si>
  <si>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</si>
  <si>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</si>
  <si>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</si>
  <si>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</si>
  <si>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</si>
  <si>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</si>
  <si>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</si>
  <si>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</si>
  <si>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</si>
  <si>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</si>
  <si>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</si>
  <si>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</si>
  <si>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</si>
  <si>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</si>
  <si>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</si>
  <si>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</si>
  <si>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</si>
  <si>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</si>
  <si>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</si>
  <si>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</si>
  <si>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</si>
  <si>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</si>
  <si>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</si>
  <si>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</si>
  <si>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</si>
  <si>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</si>
  <si>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</si>
  <si>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</si>
  <si>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</si>
  <si>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</si>
  <si>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</si>
  <si>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</si>
  <si>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</si>
  <si>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</si>
  <si>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</si>
  <si>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</si>
  <si>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</si>
  <si>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</si>
  <si>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</si>
  <si>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</si>
  <si>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</si>
  <si>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</si>
  <si>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</si>
  <si>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</si>
  <si>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</si>
  <si>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</si>
  <si>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</si>
  <si>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</si>
  <si>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</si>
  <si>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</si>
  <si>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</si>
  <si>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</si>
  <si>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</si>
  <si>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</si>
  <si>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</si>
  <si>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</si>
  <si>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</si>
  <si>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</si>
  <si>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</si>
  <si>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</si>
  <si>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</si>
  <si>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</si>
  <si>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</si>
  <si>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</si>
  <si>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</si>
  <si>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</si>
  <si>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</si>
  <si>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</si>
  <si>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</si>
  <si>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</si>
  <si>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</si>
  <si>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</si>
  <si>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</si>
  <si>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</si>
  <si>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</si>
  <si>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</si>
  <si>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</si>
  <si>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</si>
  <si>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</si>
  <si>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</si>
  <si>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</si>
  <si>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</si>
  <si>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</si>
  <si>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</si>
  <si>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</si>
  <si>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</si>
  <si>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</si>
  <si>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</si>
  <si>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</si>
  <si>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</si>
  <si>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</si>
  <si>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</si>
  <si>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</si>
  <si>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</si>
  <si>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</si>
  <si>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</si>
  <si>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</si>
  <si>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</si>
  <si>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</si>
  <si>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</si>
  <si>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</si>
  <si>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</si>
  <si>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</si>
  <si>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</si>
  <si>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</si>
  <si>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</si>
  <si>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</si>
  <si>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</si>
  <si>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</si>
  <si>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</si>
  <si>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</si>
  <si>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</si>
  <si>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</si>
  <si>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</si>
  <si>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</si>
  <si>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</si>
  <si>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</si>
  <si>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</si>
  <si>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</si>
  <si>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</si>
  <si>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</si>
  <si>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</si>
  <si>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</si>
  <si>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</si>
  <si>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</si>
  <si>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</si>
  <si>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</si>
  <si>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</si>
  <si>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</si>
  <si>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</si>
  <si>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</si>
  <si>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</si>
  <si>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</si>
  <si>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</si>
  <si>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</si>
  <si>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</si>
  <si>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</si>
  <si>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</si>
  <si>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</si>
  <si>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</si>
  <si>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</si>
  <si>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</si>
  <si>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</si>
  <si>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</si>
  <si>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</si>
  <si>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</si>
  <si>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</si>
  <si>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</si>
  <si>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</si>
  <si>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</si>
  <si>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</si>
  <si>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</si>
  <si>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</si>
  <si>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</si>
  <si>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</si>
  <si>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</si>
  <si>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</si>
  <si>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</si>
  <si>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</si>
  <si>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</si>
  <si>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</si>
  <si>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</si>
  <si>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</si>
  <si>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</si>
  <si>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</si>
  <si>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</si>
  <si>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</si>
  <si>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</si>
  <si>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</si>
  <si>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</si>
  <si>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</si>
  <si>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</si>
  <si>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</si>
  <si>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</si>
  <si>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</si>
  <si>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</si>
  <si>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</si>
  <si>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</si>
  <si>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</si>
  <si>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</si>
  <si>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</si>
  <si>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</si>
  <si>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</si>
  <si>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</si>
  <si>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</si>
  <si>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</si>
  <si>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</si>
  <si>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</si>
  <si>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</si>
  <si>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</si>
  <si>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</si>
  <si>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</si>
  <si>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</si>
  <si>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</si>
  <si>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</si>
  <si>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</si>
  <si>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</si>
  <si>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</si>
  <si>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</si>
  <si>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</si>
  <si>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</si>
  <si>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</si>
  <si>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</si>
  <si>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</si>
  <si>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</si>
  <si>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</si>
  <si>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</si>
  <si>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</si>
  <si>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</si>
  <si>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</si>
  <si>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</si>
  <si>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</si>
  <si>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</si>
  <si>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</si>
  <si>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</si>
  <si>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</si>
  <si>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</si>
  <si>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</si>
  <si>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</si>
  <si>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</si>
  <si>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</si>
  <si>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</si>
  <si>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</si>
  <si>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</si>
  <si>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</si>
  <si>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</si>
  <si>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</si>
  <si>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</si>
  <si>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</si>
  <si>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</si>
  <si>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</si>
  <si>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</si>
  <si>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</si>
  <si>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</si>
  <si>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</si>
  <si>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</si>
  <si>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</si>
  <si>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</si>
  <si>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</si>
  <si>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</si>
  <si>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</si>
  <si>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</si>
  <si>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</si>
  <si>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</si>
  <si>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</si>
  <si>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</si>
  <si>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</si>
  <si>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</si>
  <si>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</si>
  <si>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</si>
  <si>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</si>
  <si>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</si>
  <si>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</si>
  <si>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</si>
  <si>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</si>
  <si>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</si>
  <si>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</si>
  <si>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</si>
  <si>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</si>
  <si>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</si>
  <si>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</si>
  <si>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</si>
  <si>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</si>
  <si>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</si>
  <si>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</si>
  <si>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</si>
  <si>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</si>
  <si>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</si>
  <si>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</si>
  <si>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</si>
  <si>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</si>
  <si>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</si>
  <si>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</si>
  <si>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</si>
  <si>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</si>
  <si>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</si>
  <si>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</si>
  <si>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</si>
  <si>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</si>
  <si>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</si>
  <si>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</si>
  <si>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</si>
  <si>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</si>
  <si>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</si>
  <si>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</si>
  <si>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</si>
  <si>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</si>
  <si>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</si>
  <si>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</si>
  <si>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</si>
  <si>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</si>
  <si>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</si>
  <si>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</si>
  <si>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</si>
  <si>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</si>
  <si>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</si>
  <si>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</si>
  <si>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</si>
  <si>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</si>
  <si>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</si>
  <si>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</si>
  <si>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</si>
  <si>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</si>
  <si>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</si>
  <si>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</si>
  <si>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</si>
  <si>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</si>
  <si>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</si>
  <si>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</si>
  <si>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</si>
  <si>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</si>
  <si>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</si>
  <si>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</si>
  <si>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</si>
  <si>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</si>
  <si>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</si>
  <si>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</si>
  <si>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</si>
  <si>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</si>
  <si>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</si>
  <si>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</si>
  <si>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</si>
  <si>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</si>
  <si>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</si>
  <si>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</si>
  <si>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</si>
  <si>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</si>
  <si>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</si>
  <si>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</si>
  <si>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</si>
  <si>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</si>
  <si>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</si>
  <si>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</si>
  <si>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</si>
  <si>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</si>
  <si>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</si>
  <si>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</si>
  <si>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</si>
  <si>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</si>
  <si>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</si>
  <si>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</si>
  <si>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</si>
  <si>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</si>
  <si>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</si>
  <si>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</si>
  <si>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</si>
  <si>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</si>
  <si>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</si>
  <si>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</si>
  <si>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</si>
  <si>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</si>
  <si>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</si>
  <si>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</si>
  <si>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</si>
  <si>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</si>
  <si>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</si>
  <si>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</si>
  <si>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</si>
  <si>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</si>
  <si>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</si>
  <si>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</si>
  <si>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</si>
  <si>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</si>
  <si>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</si>
  <si>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</si>
  <si>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</si>
  <si>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</si>
  <si>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</si>
  <si>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</si>
  <si>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</si>
  <si>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</si>
  <si>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</si>
  <si>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</si>
  <si>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</si>
  <si>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</si>
  <si>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</si>
  <si>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</si>
  <si>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</si>
  <si>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</si>
  <si>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</si>
  <si>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</si>
  <si>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</si>
  <si>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</si>
  <si>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</si>
  <si>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</si>
  <si>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</si>
  <si>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</si>
  <si>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</si>
  <si>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</si>
  <si>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</si>
  <si>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</si>
  <si>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</si>
  <si>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</si>
  <si>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</si>
  <si>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</si>
  <si>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</si>
  <si>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</si>
  <si>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</si>
  <si>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</si>
  <si>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</si>
  <si>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</si>
  <si>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</si>
  <si>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</si>
  <si>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</si>
  <si>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</si>
  <si>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</si>
  <si>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</si>
  <si>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</si>
  <si>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</si>
  <si>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</si>
  <si>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</si>
  <si>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</si>
  <si>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</si>
  <si>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</si>
  <si>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</si>
  <si>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</si>
  <si>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</si>
  <si>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</si>
  <si>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</si>
  <si>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</si>
  <si>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</si>
  <si>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</si>
  <si>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</si>
  <si>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</si>
  <si>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</si>
  <si>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</si>
  <si>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</si>
  <si>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</si>
  <si>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</si>
  <si>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</si>
  <si>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</si>
  <si>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</si>
  <si>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</si>
  <si>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</si>
  <si>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</si>
  <si>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</si>
  <si>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</si>
  <si>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</si>
  <si>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</si>
  <si>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</si>
  <si>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</si>
  <si>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</si>
  <si>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</si>
  <si>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</si>
  <si>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</si>
  <si>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</si>
  <si>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</si>
  <si>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</si>
  <si>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</si>
  <si>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</si>
  <si>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</si>
  <si>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</si>
  <si>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</si>
  <si>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</si>
  <si>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</si>
  <si>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</si>
  <si>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</si>
  <si>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</si>
  <si>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</si>
  <si>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</si>
  <si>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</si>
  <si>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</si>
  <si>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</si>
  <si>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</si>
  <si>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</si>
  <si>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</si>
  <si>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</si>
  <si>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</si>
  <si>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</si>
  <si>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</si>
  <si>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</si>
  <si>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</si>
  <si>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</si>
  <si>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</si>
  <si>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</si>
  <si>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</si>
  <si>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</si>
  <si>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</si>
  <si>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</si>
  <si>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</si>
  <si>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</si>
  <si>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</si>
  <si>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</si>
  <si>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</si>
  <si>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</si>
  <si>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</si>
  <si>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</si>
  <si>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</si>
  <si>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</si>
  <si>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</si>
  <si>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</si>
  <si>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</si>
  <si>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</si>
  <si>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</si>
  <si>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</si>
  <si>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</si>
  <si>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</si>
  <si>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</si>
  <si>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</si>
  <si>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</si>
  <si>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</si>
  <si>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</si>
  <si>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</si>
  <si>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</si>
  <si>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</si>
  <si>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</si>
  <si>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</si>
  <si>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</si>
  <si>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</si>
  <si>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</si>
  <si>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</si>
  <si>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</si>
  <si>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</si>
  <si>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</si>
  <si>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</si>
  <si>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</si>
  <si>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</si>
  <si>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</si>
  <si>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</si>
  <si>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</si>
  <si>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</si>
  <si>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</si>
  <si>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</si>
  <si>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</si>
  <si>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</si>
  <si>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</si>
  <si>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</si>
  <si>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</si>
  <si>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</si>
  <si>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</si>
  <si>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</si>
  <si>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</si>
  <si>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</si>
  <si>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</si>
  <si>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</si>
  <si>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</si>
  <si>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</si>
  <si>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</si>
  <si>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</si>
  <si>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</si>
  <si>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</si>
  <si>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</si>
  <si>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</si>
  <si>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</si>
  <si>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</si>
  <si>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</si>
  <si>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</si>
  <si>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</si>
  <si>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</si>
  <si>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</si>
  <si>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</si>
  <si>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</si>
  <si>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</si>
  <si>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</si>
  <si>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</si>
  <si>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</si>
  <si>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</si>
  <si>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</si>
  <si>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</si>
  <si>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</si>
  <si>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</si>
  <si>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</si>
  <si>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</si>
  <si>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</si>
  <si>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</si>
  <si>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</si>
  <si>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</si>
  <si>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</si>
  <si>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</si>
  <si>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</si>
  <si>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</si>
  <si>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</si>
  <si>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</si>
  <si>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</si>
  <si>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</si>
  <si>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</si>
  <si>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</si>
  <si>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</si>
  <si>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</si>
  <si>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</si>
  <si>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</si>
  <si>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</si>
  <si>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</si>
  <si>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</si>
  <si>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</si>
  <si>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</si>
  <si>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</si>
  <si>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</si>
  <si>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</si>
  <si>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</si>
  <si>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</si>
  <si>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</si>
  <si>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</si>
  <si>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</si>
  <si>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</si>
  <si>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</si>
  <si>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</si>
  <si>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</si>
  <si>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</si>
  <si>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</si>
  <si>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</si>
  <si>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</si>
  <si>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</si>
  <si>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</si>
  <si>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</si>
  <si>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</si>
  <si>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</si>
  <si>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</si>
  <si>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</si>
  <si>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</si>
  <si>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</si>
  <si>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</si>
  <si>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</si>
  <si>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</si>
  <si>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</si>
  <si>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</si>
  <si>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</si>
  <si>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</si>
  <si>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</si>
  <si>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</si>
  <si>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</si>
  <si>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</si>
  <si>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</si>
  <si>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</si>
  <si>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</si>
  <si>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</si>
  <si>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</si>
  <si>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</si>
  <si>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</si>
  <si>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</si>
  <si>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</si>
  <si>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</si>
  <si>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</si>
  <si>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</si>
  <si>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</si>
  <si>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</si>
  <si>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</si>
  <si>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</si>
  <si>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</si>
  <si>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</si>
  <si>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</si>
  <si>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</si>
  <si>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</si>
  <si>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</si>
  <si>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</si>
  <si>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</si>
  <si>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</si>
  <si>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</si>
  <si>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</si>
  <si>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</si>
  <si>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</si>
  <si>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</si>
  <si>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</si>
  <si>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</si>
  <si>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</si>
  <si>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</si>
  <si>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</si>
  <si>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</si>
  <si>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</si>
  <si>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</si>
  <si>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</si>
  <si>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</si>
  <si>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</si>
  <si>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</si>
  <si>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</si>
  <si>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</si>
  <si>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</si>
  <si>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</si>
  <si>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</si>
  <si>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</si>
  <si>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</si>
  <si>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</si>
  <si>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</si>
  <si>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</si>
  <si>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</si>
  <si>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</si>
  <si>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</si>
  <si>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</si>
  <si>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</si>
  <si>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</si>
  <si>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</si>
  <si>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</si>
  <si>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</si>
  <si>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</si>
  <si>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</si>
  <si>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</si>
  <si>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</si>
  <si>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</si>
  <si>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</si>
  <si>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</si>
  <si>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</si>
  <si>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</si>
  <si>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</si>
  <si>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</si>
  <si>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</si>
  <si>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</si>
  <si>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</si>
  <si>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</si>
  <si>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</si>
  <si>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</si>
  <si>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</si>
  <si>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</si>
  <si>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</si>
  <si>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</si>
  <si>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</si>
  <si>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</si>
  <si>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</si>
  <si>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</si>
  <si>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</si>
  <si>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</si>
  <si>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</si>
  <si>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</si>
  <si>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</si>
  <si>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</si>
  <si>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</si>
  <si>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</si>
  <si>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</si>
  <si>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</si>
  <si>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</si>
  <si>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</si>
  <si>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</si>
  <si>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</si>
  <si>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</si>
  <si>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</si>
  <si>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</si>
  <si>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</si>
  <si>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</si>
  <si>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</si>
  <si>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</si>
  <si>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</si>
  <si>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</si>
  <si>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</si>
  <si>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</si>
  <si>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</si>
  <si>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</si>
  <si>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</si>
  <si>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</si>
  <si>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</si>
  <si>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</si>
  <si>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</si>
  <si>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</si>
  <si>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</si>
  <si>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</si>
  <si>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</si>
  <si>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</si>
  <si>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</si>
  <si>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</si>
  <si>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</si>
  <si>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</si>
  <si>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</si>
  <si>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</si>
  <si>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</si>
  <si>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</si>
  <si>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</si>
  <si>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</si>
  <si>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</si>
  <si>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</si>
  <si>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</si>
  <si>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</si>
  <si>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</si>
  <si>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</si>
  <si>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</si>
  <si>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</si>
  <si>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</si>
  <si>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</si>
  <si>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</si>
  <si>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</si>
  <si>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</si>
  <si>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</si>
  <si>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</si>
  <si>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</si>
  <si>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</si>
  <si>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</si>
  <si>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</si>
  <si>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</si>
  <si>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</si>
  <si>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</si>
  <si>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</si>
  <si>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</si>
  <si>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</si>
  <si>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</si>
  <si>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</si>
  <si>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</si>
  <si>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</si>
  <si>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</si>
  <si>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</si>
  <si>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</si>
  <si>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</si>
  <si>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</si>
  <si>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</si>
  <si>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</si>
  <si>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</si>
  <si>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</si>
  <si>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</si>
  <si>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</si>
  <si>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</si>
  <si>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</si>
  <si>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</si>
  <si>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</si>
  <si>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</si>
  <si>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</si>
  <si>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</si>
  <si>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</si>
  <si>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</si>
  <si>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</si>
  <si>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</si>
  <si>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</si>
  <si>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</si>
  <si>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</si>
  <si>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</si>
  <si>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</si>
  <si>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</si>
  <si>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</si>
  <si>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</si>
  <si>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</si>
  <si>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</si>
  <si>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</si>
  <si>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</si>
  <si>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</si>
  <si>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</si>
  <si>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</si>
  <si>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</si>
  <si>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</si>
  <si>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</si>
  <si>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</si>
  <si>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</si>
  <si>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</si>
  <si>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</si>
  <si>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</si>
  <si>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</si>
  <si>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</si>
  <si>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</si>
  <si>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</si>
  <si>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</si>
  <si>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</si>
  <si>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</si>
  <si>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</si>
  <si>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</si>
  <si>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</si>
  <si>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</si>
  <si>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</si>
  <si>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</si>
  <si>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</si>
  <si>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</si>
  <si>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</si>
  <si>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</si>
  <si>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</si>
  <si>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</si>
  <si>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</si>
  <si>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</si>
  <si>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</si>
  <si>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</si>
  <si>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</si>
  <si>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</si>
  <si>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</si>
  <si>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</si>
  <si>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</si>
  <si>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</si>
  <si>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</si>
  <si>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</si>
  <si>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</si>
  <si>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</si>
  <si>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</si>
  <si>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</si>
  <si>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</si>
  <si>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</si>
  <si>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</si>
  <si>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</si>
  <si>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</si>
  <si>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</si>
  <si>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</si>
  <si>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</si>
  <si>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</si>
  <si>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</si>
  <si>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</si>
  <si>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</si>
  <si>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</si>
  <si>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</si>
  <si>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</si>
  <si>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</si>
  <si>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</si>
  <si>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</si>
  <si>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</si>
  <si>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</si>
  <si>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</si>
  <si>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</si>
  <si>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</si>
  <si>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</si>
  <si>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</si>
  <si>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</si>
  <si>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</si>
  <si>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</si>
  <si>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</si>
  <si>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</si>
  <si>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</si>
  <si>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</si>
  <si>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</si>
  <si>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</si>
  <si>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</si>
  <si>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</si>
  <si>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</si>
  <si>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</si>
  <si>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</si>
  <si>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</si>
  <si>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</si>
  <si>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</si>
  <si>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</si>
  <si>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</si>
  <si>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</si>
  <si>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</si>
  <si>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</si>
  <si>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</si>
  <si>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</si>
  <si>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</si>
  <si>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</si>
  <si>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</si>
  <si>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</si>
  <si>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</si>
  <si>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</si>
  <si>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</si>
  <si>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</si>
  <si>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</si>
  <si>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</si>
  <si>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</si>
  <si>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</si>
  <si>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</si>
  <si>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</si>
  <si>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</si>
  <si>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</si>
  <si>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</si>
  <si>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</si>
  <si>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</si>
  <si>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</si>
  <si>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</si>
  <si>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</si>
  <si>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</si>
  <si>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</si>
  <si>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</si>
  <si>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</si>
  <si>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</si>
  <si>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</si>
  <si>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</si>
  <si>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</si>
  <si>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</si>
  <si>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</si>
  <si>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</si>
  <si>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</si>
  <si>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</si>
  <si>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</si>
  <si>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</si>
  <si>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</si>
  <si>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</si>
  <si>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</si>
  <si>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</si>
  <si>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</si>
  <si>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</si>
  <si>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</si>
  <si>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</si>
  <si>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</si>
  <si>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</si>
  <si>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</si>
  <si>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</si>
  <si>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</si>
  <si>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</si>
  <si>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</si>
  <si>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</si>
  <si>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</si>
  <si>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</si>
  <si>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</si>
  <si>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</si>
  <si>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</si>
  <si>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</si>
  <si>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</si>
  <si>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</si>
  <si>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</si>
  <si>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</si>
  <si>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</si>
  <si>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</si>
  <si>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</si>
  <si>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</si>
  <si>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</si>
  <si>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</si>
  <si>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</si>
  <si>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</si>
  <si>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</si>
  <si>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</si>
  <si>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</si>
  <si>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</si>
  <si>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</si>
  <si>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</si>
  <si>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</si>
  <si>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</si>
  <si>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</si>
  <si>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</si>
  <si>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</si>
  <si>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</si>
  <si>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</si>
  <si>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</si>
  <si>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</si>
  <si>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</si>
  <si>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</si>
  <si>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</si>
  <si>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</si>
  <si>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</si>
  <si>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</si>
  <si>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</si>
  <si>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</si>
  <si>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</si>
  <si>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</si>
  <si>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</si>
  <si>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</si>
  <si>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</si>
  <si>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</si>
  <si>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</si>
  <si>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</si>
  <si>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</si>
  <si>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</si>
  <si>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</si>
  <si>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</si>
  <si>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</si>
  <si>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</si>
  <si>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</si>
  <si>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</si>
  <si>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</si>
  <si>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</si>
  <si>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</si>
  <si>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</si>
  <si>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</si>
  <si>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</si>
  <si>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</si>
  <si>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</si>
  <si>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</si>
  <si>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</si>
  <si>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</si>
  <si>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</si>
  <si>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</si>
  <si>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</si>
  <si>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</si>
  <si>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</si>
  <si>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</si>
  <si>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</si>
  <si>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</si>
  <si>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</si>
  <si>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</si>
  <si>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</si>
  <si>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</si>
  <si>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</si>
  <si>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</si>
  <si>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</si>
  <si>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</si>
  <si>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</si>
  <si>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</si>
  <si>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</si>
  <si>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</si>
  <si>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</si>
  <si>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</si>
  <si>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</si>
  <si>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</si>
  <si>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</si>
  <si>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</si>
  <si>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</si>
  <si>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</si>
  <si>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</si>
  <si>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</si>
  <si>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</si>
  <si>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</si>
  <si>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</si>
  <si>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</si>
  <si>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</si>
  <si>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</si>
  <si>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</si>
  <si>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</si>
  <si>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</si>
  <si>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</si>
  <si>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</si>
  <si>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</si>
  <si>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</si>
  <si>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</si>
  <si>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</si>
  <si>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</si>
  <si>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</si>
  <si>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</si>
  <si>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</si>
  <si>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</si>
  <si>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</si>
  <si>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</si>
  <si>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</si>
  <si>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</si>
  <si>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</si>
  <si>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</si>
  <si>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</si>
  <si>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</si>
  <si>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</si>
  <si>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</si>
  <si>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</si>
  <si>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</si>
  <si>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</si>
  <si>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</si>
  <si>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</si>
  <si>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</si>
  <si>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</si>
  <si>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</si>
  <si>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</si>
  <si>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</si>
  <si>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</si>
  <si>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</si>
  <si>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</si>
  <si>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</si>
  <si>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</si>
  <si>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</si>
  <si>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</si>
  <si>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</si>
  <si>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</si>
  <si>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</si>
  <si>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</si>
  <si>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</si>
  <si>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</si>
  <si>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</si>
  <si>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</si>
  <si>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</si>
  <si>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</si>
  <si>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</si>
  <si>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</si>
  <si>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</si>
  <si>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</si>
  <si>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</si>
  <si>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</si>
  <si>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</si>
  <si>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</si>
  <si>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</si>
  <si>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</si>
  <si>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</si>
  <si>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</si>
  <si>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</si>
  <si>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</si>
  <si>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</si>
  <si>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</si>
  <si>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</si>
  <si>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</si>
  <si>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</si>
  <si>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</si>
  <si>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</si>
  <si>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</si>
  <si>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</si>
  <si>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</si>
  <si>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</si>
  <si>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</si>
  <si>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</si>
  <si>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</si>
  <si>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</si>
  <si>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</si>
  <si>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</si>
  <si>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</si>
  <si>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</si>
  <si>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</si>
  <si>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</si>
  <si>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</si>
  <si>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</si>
  <si>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</si>
  <si>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</si>
  <si>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</si>
  <si>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</si>
  <si>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</si>
  <si>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</si>
  <si>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</si>
  <si>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</si>
  <si>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</si>
  <si>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</si>
  <si>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</si>
  <si>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</si>
  <si>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</si>
  <si>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</si>
  <si>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</si>
  <si>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</si>
  <si>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</si>
  <si>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</si>
  <si>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</si>
  <si>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</si>
  <si>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</si>
  <si>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</si>
  <si>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</si>
  <si>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</si>
  <si>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</si>
  <si>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</si>
  <si>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</si>
  <si>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</si>
  <si>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</si>
  <si>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</si>
  <si>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</si>
  <si>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</si>
  <si>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</si>
  <si>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</si>
  <si>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</si>
  <si>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</si>
  <si>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</si>
  <si>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</si>
  <si>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</si>
  <si>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</si>
  <si>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</si>
  <si>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</si>
  <si>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</si>
  <si>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</si>
  <si>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</si>
  <si>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</si>
  <si>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</si>
  <si>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</si>
  <si>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</si>
  <si>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</si>
  <si>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</si>
  <si>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</si>
  <si>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</si>
  <si>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</si>
  <si>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</si>
  <si>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</si>
  <si>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</si>
  <si>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</si>
  <si>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</si>
  <si>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</si>
  <si>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</si>
  <si>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</si>
  <si>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</si>
  <si>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</si>
  <si>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</si>
  <si>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</si>
  <si>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</si>
  <si>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</si>
  <si>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</si>
  <si>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</si>
  <si>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</si>
  <si>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</si>
  <si>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</si>
  <si>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</si>
  <si>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</si>
  <si>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</si>
  <si>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</si>
  <si>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</si>
  <si>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</si>
  <si>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</si>
  <si>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</si>
  <si>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</si>
  <si>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</si>
  <si>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</si>
  <si>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</si>
  <si>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</si>
  <si>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</si>
  <si>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</si>
  <si>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</si>
  <si>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</si>
  <si>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</si>
  <si>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</si>
  <si>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</si>
  <si>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</si>
  <si>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</si>
  <si>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</si>
  <si>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</si>
  <si>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</si>
  <si>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</si>
  <si>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</si>
  <si>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</si>
  <si>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</si>
  <si>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</si>
  <si>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</si>
  <si>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</si>
  <si>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</si>
  <si>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</si>
  <si>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</si>
  <si>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</si>
  <si>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</si>
  <si>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</si>
  <si>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</si>
  <si>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</si>
  <si>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</si>
  <si>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</si>
  <si>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</si>
  <si>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</si>
  <si>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</si>
  <si>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</si>
  <si>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</si>
  <si>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</si>
  <si>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</si>
  <si>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</si>
  <si>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</si>
  <si>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</si>
  <si>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</si>
  <si>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</si>
  <si>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</si>
  <si>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</si>
  <si>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</si>
  <si>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</si>
  <si>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</si>
  <si>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</si>
  <si>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</si>
  <si>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</si>
  <si>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</si>
  <si>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</si>
  <si>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</si>
  <si>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</si>
  <si>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</si>
  <si>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</si>
  <si>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</si>
  <si>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</si>
  <si>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</si>
  <si>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</si>
  <si>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</si>
  <si>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</si>
  <si>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</si>
  <si>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</si>
  <si>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</si>
  <si>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</si>
  <si>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</si>
  <si>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</si>
  <si>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</si>
  <si>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</si>
  <si>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</si>
  <si>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</si>
  <si>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</si>
  <si>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</si>
  <si>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</si>
  <si>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</si>
  <si>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</si>
  <si>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</si>
  <si>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</si>
  <si>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</si>
  <si>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</si>
  <si>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</si>
  <si>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</si>
  <si>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</si>
  <si>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</si>
  <si>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</si>
  <si>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</si>
  <si>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</si>
  <si>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</si>
  <si>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</si>
  <si>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</si>
  <si>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</si>
  <si>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</si>
  <si>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</si>
  <si>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</si>
  <si>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</si>
  <si>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</si>
  <si>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</si>
  <si>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</si>
  <si>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</si>
  <si>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</si>
  <si>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</si>
  <si>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</si>
  <si>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</si>
  <si>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</si>
  <si>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</si>
  <si>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</si>
  <si>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</si>
  <si>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</si>
  <si>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</si>
  <si>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</si>
  <si>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</si>
  <si>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</si>
  <si>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</si>
  <si>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</si>
  <si>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</si>
  <si>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</si>
  <si>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</si>
  <si>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</si>
  <si>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</si>
  <si>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</si>
  <si>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</si>
  <si>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</si>
  <si>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</si>
  <si>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</si>
  <si>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</si>
  <si>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</si>
  <si>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</si>
  <si>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</si>
  <si>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</si>
  <si>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</si>
  <si>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</si>
  <si>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</si>
  <si>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</si>
  <si>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</si>
  <si>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</si>
  <si>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</si>
  <si>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</si>
  <si>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</si>
  <si>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</si>
  <si>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</si>
  <si>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</si>
  <si>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</si>
  <si>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</si>
  <si>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</si>
  <si>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</si>
  <si>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</si>
  <si>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</si>
  <si>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</si>
  <si>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</si>
  <si>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</si>
  <si>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</si>
  <si>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</si>
  <si>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</si>
  <si>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</si>
  <si>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</si>
  <si>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</si>
  <si>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</si>
  <si>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</si>
  <si>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</si>
  <si>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</si>
  <si>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</si>
  <si>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</si>
  <si>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</si>
  <si>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</si>
  <si>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</si>
  <si>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</si>
  <si>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</si>
  <si>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</si>
  <si>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</si>
  <si>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</si>
  <si>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</si>
  <si>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</si>
  <si>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</si>
  <si>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</si>
  <si>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</si>
  <si>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</si>
  <si>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</si>
  <si>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</si>
  <si>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</si>
  <si>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</si>
  <si>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</si>
  <si>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</si>
  <si>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</si>
  <si>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</si>
  <si>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</si>
  <si>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</si>
  <si>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</si>
  <si>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</si>
  <si>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</si>
  <si>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</si>
  <si>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</si>
  <si>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</si>
  <si>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</si>
  <si>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</si>
  <si>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</si>
  <si>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</si>
  <si>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</si>
  <si>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</si>
  <si>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</si>
  <si>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</si>
  <si>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</si>
  <si>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</si>
  <si>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</si>
  <si>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</si>
  <si>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</si>
  <si>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</si>
  <si>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</si>
  <si>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</si>
  <si>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</si>
  <si>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</si>
  <si>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</si>
  <si>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</si>
  <si>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</si>
  <si>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</si>
  <si>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</si>
  <si>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</si>
  <si>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</si>
  <si>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</si>
  <si>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</si>
  <si>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</si>
  <si>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</si>
  <si>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</si>
  <si>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</si>
  <si>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</si>
  <si>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</si>
  <si>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</si>
  <si>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</si>
  <si>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</si>
  <si>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</si>
  <si>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</si>
  <si>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</si>
  <si>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</si>
  <si>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</si>
  <si>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</si>
  <si>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</si>
  <si>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</si>
  <si>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</si>
  <si>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</si>
  <si>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</si>
  <si>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</si>
  <si>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</si>
  <si>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</si>
  <si>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</si>
  <si>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</si>
  <si>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</si>
  <si>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</si>
  <si>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</si>
  <si>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</si>
  <si>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</si>
  <si>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</si>
  <si>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</si>
  <si>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</si>
  <si>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</si>
  <si>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</si>
  <si>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</si>
  <si>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</si>
  <si>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</si>
  <si>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</si>
  <si>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</si>
  <si>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</si>
  <si>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</si>
  <si>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</si>
  <si>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</si>
  <si>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</si>
  <si>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</si>
  <si>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</si>
  <si>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</si>
  <si>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</si>
  <si>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</si>
  <si>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</si>
  <si>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</si>
  <si>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</si>
  <si>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</si>
  <si>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</si>
  <si>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</si>
  <si>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</si>
  <si>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</si>
  <si>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</si>
  <si>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</si>
  <si>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</si>
  <si>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</si>
  <si>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</si>
  <si>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</si>
  <si>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</si>
  <si>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</si>
  <si>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</si>
  <si>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</si>
  <si>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</si>
  <si>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</si>
  <si>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</si>
  <si>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</si>
  <si>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</si>
  <si>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</si>
  <si>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</si>
  <si>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</si>
  <si>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</si>
  <si>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</si>
  <si>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</si>
  <si>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</si>
  <si>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</si>
  <si>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</si>
  <si>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</si>
  <si>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</si>
  <si>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</si>
  <si>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</si>
  <si>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</si>
  <si>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</si>
  <si>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</si>
  <si>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</si>
  <si>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</si>
  <si>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</si>
  <si>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</si>
  <si>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</si>
  <si>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</si>
  <si>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</si>
  <si>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</si>
  <si>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</si>
  <si>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</si>
  <si>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</si>
  <si>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</si>
  <si>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</si>
  <si>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</si>
  <si>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</si>
  <si>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</si>
  <si>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</si>
  <si>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</si>
  <si>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</si>
  <si>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</si>
  <si>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</si>
  <si>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</si>
  <si>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</si>
  <si>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</si>
  <si>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</si>
  <si>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</si>
  <si>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</si>
  <si>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</si>
  <si>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</si>
  <si>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</si>
  <si>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</si>
  <si>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</si>
  <si>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</si>
  <si>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</si>
  <si>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</si>
  <si>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</si>
  <si>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</si>
  <si>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</si>
  <si>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</si>
  <si>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</si>
  <si>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</si>
  <si>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</si>
  <si>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</si>
  <si>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</si>
  <si>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</si>
  <si>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</si>
  <si>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</si>
  <si>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</si>
  <si>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</si>
  <si>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</si>
  <si>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</si>
  <si>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</si>
  <si>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</si>
  <si>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</si>
  <si>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</si>
  <si>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</si>
  <si>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</si>
  <si>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</si>
  <si>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</si>
  <si>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</si>
  <si>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</si>
  <si>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</si>
  <si>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</si>
  <si>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</si>
  <si>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</si>
  <si>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</si>
  <si>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</si>
  <si>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</si>
  <si>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</si>
  <si>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</si>
  <si>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</si>
  <si>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</si>
  <si>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</si>
  <si>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</si>
  <si>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</si>
  <si>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</si>
  <si>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</si>
  <si>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</si>
  <si>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</si>
  <si>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</si>
  <si>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</si>
  <si>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</si>
  <si>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</si>
  <si>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</si>
  <si>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</si>
  <si>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</si>
  <si>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</si>
  <si>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</si>
  <si>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</si>
  <si>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</si>
  <si>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</si>
  <si>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</si>
  <si>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</si>
  <si>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</si>
  <si>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</si>
  <si>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</si>
  <si>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</si>
  <si>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</si>
  <si>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</si>
  <si>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</si>
  <si>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</si>
  <si>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</si>
  <si>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</si>
  <si>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</si>
  <si>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</si>
  <si>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</si>
  <si>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</si>
  <si>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</si>
  <si>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</si>
  <si>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</si>
  <si>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</si>
  <si>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</si>
  <si>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</si>
  <si>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</si>
  <si>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</si>
  <si>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</si>
  <si>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</si>
  <si>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</si>
  <si>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</si>
  <si>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</si>
  <si>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</si>
  <si>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</si>
  <si>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</si>
  <si>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</si>
  <si>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</si>
  <si>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</si>
  <si>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</si>
  <si>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</si>
  <si>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</si>
  <si>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</si>
  <si>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</si>
  <si>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</si>
  <si>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</si>
  <si>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</si>
  <si>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</si>
  <si>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</si>
  <si>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</si>
  <si>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</si>
  <si>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</si>
  <si>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</si>
  <si>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</si>
  <si>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</si>
  <si>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</si>
  <si>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</si>
  <si>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</si>
  <si>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</si>
  <si>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</si>
  <si>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</si>
  <si>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</si>
  <si>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</si>
  <si>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</si>
  <si>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</si>
  <si>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</si>
  <si>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</si>
  <si>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</si>
  <si>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</si>
  <si>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</si>
  <si>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</si>
  <si>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</si>
  <si>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</si>
  <si>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</si>
  <si>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</si>
  <si>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</si>
  <si>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</si>
  <si>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</si>
  <si>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</si>
  <si>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</si>
  <si>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</si>
  <si>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</si>
  <si>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</si>
  <si>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</si>
  <si>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</si>
  <si>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</si>
  <si>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</si>
  <si>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</si>
  <si>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</si>
  <si>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</si>
  <si>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</si>
  <si>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</si>
  <si>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</si>
  <si>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</si>
  <si>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</si>
  <si>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</si>
  <si>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</si>
  <si>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</si>
  <si>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</si>
  <si>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</si>
  <si>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</si>
  <si>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</si>
  <si>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</si>
  <si>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</si>
  <si>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</si>
  <si>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</si>
  <si>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</si>
  <si>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</si>
  <si>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</si>
  <si>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</si>
  <si>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</si>
  <si>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</si>
  <si>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</si>
  <si>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</si>
  <si>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</si>
  <si>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</si>
  <si>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</si>
  <si>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</si>
  <si>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</si>
  <si>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</si>
  <si>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</si>
  <si>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</si>
  <si>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</si>
  <si>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</si>
  <si>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</si>
  <si>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</si>
  <si>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</si>
  <si>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</si>
  <si>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</si>
  <si>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</si>
  <si>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</si>
  <si>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</si>
  <si>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</si>
  <si>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</si>
  <si>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</si>
  <si>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</si>
  <si>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</si>
  <si>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</si>
  <si>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</si>
  <si>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</si>
  <si>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</si>
  <si>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</si>
  <si>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</si>
  <si>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</si>
  <si>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</si>
  <si>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</si>
  <si>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</si>
  <si>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</si>
  <si>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</si>
  <si>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</si>
  <si>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</si>
  <si>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</si>
  <si>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</si>
  <si>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</si>
  <si>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</si>
  <si>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</si>
  <si>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</si>
  <si>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</si>
  <si>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</si>
  <si>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</si>
  <si>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</si>
  <si>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</si>
  <si>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</si>
  <si>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</si>
  <si>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</si>
  <si>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</si>
  <si>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</si>
  <si>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</si>
  <si>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</si>
  <si>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</si>
  <si>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</si>
  <si>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</si>
  <si>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</si>
  <si>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</si>
  <si>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</si>
  <si>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</si>
  <si>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</si>
  <si>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</si>
  <si>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</si>
  <si>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</si>
  <si>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</si>
  <si>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</si>
  <si>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</si>
  <si>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</si>
  <si>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</si>
  <si>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</si>
  <si>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</si>
  <si>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</si>
  <si>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</si>
  <si>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</si>
  <si>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</si>
  <si>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</si>
  <si>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</si>
  <si>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</si>
  <si>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</si>
  <si>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</si>
  <si>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</si>
  <si>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</si>
  <si>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</si>
  <si>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</si>
  <si>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</si>
  <si>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</si>
  <si>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</si>
  <si>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</si>
  <si>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</si>
  <si>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</si>
  <si>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</si>
  <si>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</si>
  <si>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</si>
  <si>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</si>
  <si>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</si>
  <si>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</si>
  <si>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</si>
  <si>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</si>
  <si>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</si>
  <si>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</si>
  <si>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</si>
  <si>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</si>
  <si>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</si>
  <si>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</si>
  <si>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</si>
  <si>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</si>
  <si>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</si>
  <si>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</si>
  <si>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</si>
  <si>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</si>
  <si>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</si>
  <si>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</si>
  <si>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</si>
  <si>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</si>
  <si>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</si>
  <si>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</si>
  <si>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</si>
  <si>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</si>
  <si>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</si>
  <si>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</si>
  <si>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</si>
  <si>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</si>
  <si>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</si>
  <si>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</si>
  <si>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</si>
  <si>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</si>
  <si>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</si>
  <si>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</si>
  <si>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</si>
  <si>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</si>
  <si>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</si>
  <si>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</si>
  <si>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</si>
  <si>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</si>
  <si>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</si>
  <si>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</si>
  <si>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</si>
  <si>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</si>
  <si>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</si>
  <si>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</si>
  <si>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</si>
  <si>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</si>
  <si>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</si>
  <si>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</si>
  <si>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</si>
  <si>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</si>
  <si>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</si>
  <si>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</si>
  <si>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</si>
  <si>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</si>
  <si>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</si>
  <si>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</si>
  <si>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</si>
  <si>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</si>
  <si>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</si>
  <si>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</si>
  <si>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</si>
  <si>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</si>
  <si>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</si>
  <si>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</si>
  <si>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</si>
  <si>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</si>
  <si>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</si>
  <si>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</si>
  <si>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</si>
  <si>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</si>
  <si>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</si>
  <si>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</si>
  <si>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</si>
  <si>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</si>
  <si>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</si>
  <si>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</si>
  <si>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</si>
  <si>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</si>
  <si>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</si>
  <si>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</si>
  <si>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</si>
  <si>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</si>
  <si>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</si>
  <si>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</si>
  <si>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</si>
  <si>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</si>
  <si>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</si>
  <si>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</si>
  <si>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</si>
  <si>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</si>
  <si>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</si>
  <si>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</si>
  <si>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</si>
  <si>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</si>
  <si>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</si>
  <si>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</si>
  <si>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</si>
  <si>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</si>
  <si>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</si>
  <si>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</si>
  <si>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</si>
  <si>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</si>
  <si>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</si>
  <si>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</si>
  <si>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</si>
  <si>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</si>
  <si>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</si>
  <si>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</si>
  <si>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</si>
  <si>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</si>
  <si>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</si>
  <si>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</si>
  <si>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</si>
  <si>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</si>
  <si>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</si>
  <si>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</si>
  <si>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</si>
  <si>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</si>
  <si>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</si>
  <si>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</si>
  <si>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</si>
  <si>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</si>
  <si>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</si>
  <si>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</si>
  <si>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</si>
  <si>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</si>
  <si>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</si>
  <si>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</si>
  <si>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</si>
  <si>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</si>
  <si>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</si>
  <si>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</si>
  <si>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</si>
  <si>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</si>
  <si>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</si>
  <si>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</si>
  <si>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</si>
  <si>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</si>
  <si>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</si>
  <si>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</si>
  <si>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</si>
  <si>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</si>
  <si>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</si>
  <si>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</si>
  <si>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</si>
  <si>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</si>
  <si>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</si>
  <si>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</si>
  <si>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</si>
  <si>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</si>
  <si>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</si>
  <si>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</si>
  <si>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</si>
  <si>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</si>
  <si>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</si>
  <si>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</si>
  <si>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</si>
  <si>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</si>
  <si>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</si>
  <si>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</si>
  <si>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</si>
  <si>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</si>
  <si>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</si>
  <si>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</si>
  <si>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</si>
  <si>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</si>
  <si>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</si>
  <si>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</si>
  <si>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</si>
  <si>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</si>
  <si>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</si>
  <si>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</si>
  <si>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</si>
  <si>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</si>
  <si>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</si>
  <si>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</si>
  <si>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</si>
  <si>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</si>
  <si>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</si>
  <si>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</si>
  <si>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</si>
  <si>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</si>
  <si>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</si>
  <si>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</si>
  <si>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</si>
  <si>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</si>
  <si>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</si>
  <si>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</si>
  <si>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</si>
  <si>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</si>
  <si>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</si>
  <si>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</si>
  <si>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</si>
  <si>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</si>
  <si>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</si>
  <si>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</si>
  <si>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</si>
  <si>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</si>
  <si>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</si>
  <si>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</si>
  <si>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</si>
  <si>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</si>
  <si>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</si>
  <si>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</si>
  <si>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</si>
  <si>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</si>
  <si>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</si>
  <si>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</si>
  <si>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</si>
  <si>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</si>
  <si>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</si>
  <si>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</si>
  <si>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</si>
  <si>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</si>
  <si>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</si>
  <si>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</si>
  <si>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</si>
  <si>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</si>
  <si>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</si>
  <si>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</si>
  <si>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</si>
  <si>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</si>
  <si>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</si>
  <si>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</si>
  <si>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</si>
  <si>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</si>
  <si>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</si>
  <si>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</si>
  <si>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</si>
  <si>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</si>
  <si>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</si>
  <si>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</si>
  <si>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</si>
  <si>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</si>
  <si>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</si>
  <si>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</si>
  <si>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</si>
  <si>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</si>
  <si>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</si>
  <si>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</si>
  <si>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</si>
  <si>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</si>
  <si>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</si>
  <si>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</si>
  <si>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</si>
  <si>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</si>
  <si>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</si>
  <si>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</si>
  <si>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</si>
  <si>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</si>
  <si>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</si>
  <si>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</si>
  <si>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</si>
  <si>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</si>
  <si>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</si>
  <si>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</si>
  <si>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</si>
  <si>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</si>
  <si>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</si>
  <si>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</si>
  <si>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</si>
  <si>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</si>
  <si>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</si>
  <si>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</si>
  <si>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</si>
  <si>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</si>
  <si>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</si>
  <si>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</si>
  <si>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</si>
  <si>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</si>
  <si>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</si>
  <si>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</si>
  <si>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</si>
  <si>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</si>
  <si>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</si>
  <si>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</si>
  <si>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</si>
  <si>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</si>
  <si>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</si>
  <si>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</si>
  <si>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</si>
  <si>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</si>
  <si>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</si>
  <si>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</si>
  <si>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</si>
  <si>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</si>
  <si>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</si>
  <si>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</si>
  <si>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</si>
  <si>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</si>
  <si>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</si>
  <si>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</si>
  <si>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</si>
  <si>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</si>
  <si>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</si>
  <si>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</si>
  <si>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</si>
  <si>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</si>
  <si>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</si>
  <si>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</si>
  <si>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</si>
  <si>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</si>
  <si>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</si>
  <si>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</si>
  <si>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</si>
  <si>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</si>
  <si>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</si>
  <si>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</si>
  <si>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</si>
  <si>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</si>
  <si>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</si>
  <si>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</si>
  <si>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</si>
  <si>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</si>
  <si>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</si>
  <si>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</si>
  <si>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</si>
  <si>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</si>
  <si>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</si>
  <si>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</si>
  <si>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</si>
  <si>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</si>
  <si>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</si>
  <si>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</si>
  <si>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</si>
  <si>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</si>
  <si>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</si>
  <si>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</si>
  <si>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</si>
  <si>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</si>
  <si>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</si>
  <si>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</si>
  <si>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</si>
  <si>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</si>
  <si>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</si>
  <si>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</si>
  <si>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</si>
  <si>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</si>
  <si>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</si>
  <si>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</si>
  <si>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</si>
  <si>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</si>
  <si>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</si>
  <si>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</si>
  <si>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</si>
  <si>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</si>
  <si>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</si>
  <si>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</si>
  <si>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</si>
  <si>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</si>
  <si>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</si>
  <si>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</si>
  <si>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</si>
  <si>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</si>
  <si>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</si>
  <si>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</si>
  <si>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</si>
  <si>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</si>
  <si>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</si>
  <si>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</si>
  <si>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</si>
  <si>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</si>
  <si>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</si>
  <si>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</si>
  <si>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</si>
  <si>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</si>
  <si>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</si>
  <si>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</si>
  <si>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</si>
  <si>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</si>
  <si>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</si>
  <si>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</si>
  <si>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</si>
  <si>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</si>
  <si>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</si>
  <si>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</si>
  <si>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</si>
  <si>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</si>
  <si>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</si>
  <si>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</si>
  <si>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</si>
  <si>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</si>
  <si>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</si>
  <si>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</si>
  <si>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</si>
  <si>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</si>
  <si>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</si>
  <si>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</si>
  <si>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</si>
  <si>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</si>
  <si>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</si>
  <si>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</si>
  <si>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</si>
  <si>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</si>
  <si>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</si>
  <si>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</si>
  <si>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</si>
  <si>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</si>
  <si>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</si>
  <si>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</si>
  <si>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</si>
  <si>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</si>
  <si>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</si>
  <si>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</si>
  <si>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</si>
  <si>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</si>
  <si>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</si>
  <si>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</si>
  <si>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</si>
  <si>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</si>
  <si>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</si>
  <si>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</si>
  <si>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</si>
  <si>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</si>
  <si>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</si>
  <si>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</si>
  <si>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</si>
  <si>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</si>
  <si>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</si>
  <si>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</si>
  <si>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</si>
  <si>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</si>
  <si>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</si>
  <si>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</si>
  <si>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</si>
  <si>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</si>
  <si>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</si>
  <si>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</si>
  <si>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</si>
  <si>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</si>
  <si>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</si>
  <si>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</si>
  <si>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</si>
  <si>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</si>
  <si>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</si>
  <si>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</si>
  <si>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</si>
  <si>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</si>
  <si>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</si>
  <si>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</si>
  <si>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</si>
  <si>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</si>
  <si>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</si>
  <si>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</si>
  <si>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</si>
  <si>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</si>
  <si>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</si>
  <si>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</si>
  <si>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</si>
  <si>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</si>
  <si>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</si>
  <si>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</si>
  <si>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</si>
  <si>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</si>
  <si>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</si>
  <si>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</si>
  <si>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</si>
  <si>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</si>
  <si>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</si>
  <si>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</si>
  <si>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</si>
  <si>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</si>
  <si>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</si>
  <si>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</si>
  <si>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</si>
  <si>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</si>
  <si>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</si>
  <si>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</si>
  <si>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</si>
  <si>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</si>
  <si>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</si>
  <si>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</si>
  <si>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</si>
  <si>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</si>
  <si>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</si>
  <si>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</si>
  <si>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</si>
  <si>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</si>
  <si>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</si>
  <si>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</si>
  <si>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</si>
  <si>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</si>
  <si>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</si>
  <si>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</si>
  <si>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</si>
  <si>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</si>
  <si>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</si>
  <si>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</si>
  <si>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</si>
  <si>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</si>
  <si>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</si>
  <si>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</si>
  <si>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</si>
  <si>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</si>
  <si>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</si>
  <si>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</si>
  <si>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</si>
  <si>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</si>
  <si>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</si>
  <si>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</si>
  <si>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</si>
  <si>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</si>
  <si>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</si>
  <si>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</si>
  <si>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</si>
  <si>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</si>
  <si>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</si>
  <si>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</si>
  <si>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</si>
  <si>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</si>
  <si>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</si>
  <si>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</si>
  <si>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</si>
  <si>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</si>
  <si>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</si>
  <si>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</si>
  <si>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</si>
  <si>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</si>
  <si>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</si>
  <si>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</si>
  <si>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</si>
  <si>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</si>
  <si>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</si>
  <si>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</si>
  <si>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</si>
  <si>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</si>
  <si>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</si>
  <si>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</si>
  <si>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</si>
  <si>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</si>
  <si>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</si>
  <si>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</si>
  <si>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</si>
  <si>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</si>
  <si>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</si>
  <si>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</si>
  <si>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</si>
  <si>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</si>
  <si>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</si>
  <si>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</si>
  <si>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</si>
  <si>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</si>
  <si>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</si>
  <si>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</si>
  <si>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</si>
  <si>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</si>
  <si>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</si>
  <si>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</si>
  <si>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</si>
  <si>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</si>
  <si>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</si>
  <si>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</si>
  <si>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</si>
  <si>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</si>
  <si>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</si>
  <si>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</si>
  <si>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</si>
  <si>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</si>
  <si>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</si>
  <si>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</si>
  <si>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</si>
  <si>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</si>
  <si>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</si>
  <si>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</si>
  <si>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</si>
  <si>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</si>
  <si>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</si>
  <si>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</si>
  <si>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</si>
  <si>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</si>
  <si>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</si>
  <si>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</si>
  <si>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</si>
  <si>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</si>
  <si>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</si>
  <si>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</si>
  <si>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</si>
  <si>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</si>
  <si>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</si>
  <si>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</si>
  <si>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</si>
  <si>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</si>
  <si>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</si>
  <si>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</si>
  <si>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</si>
  <si>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</si>
  <si>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</si>
  <si>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</si>
  <si>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</si>
  <si>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</si>
  <si>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</si>
  <si>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</si>
  <si>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</si>
  <si>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</si>
  <si>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</si>
  <si>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</si>
  <si>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</si>
  <si>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</si>
  <si>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</si>
  <si>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</si>
  <si>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</si>
  <si>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</si>
  <si>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</si>
  <si>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</si>
  <si>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</si>
  <si>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</si>
  <si>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</si>
  <si>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</si>
  <si>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</si>
  <si>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</si>
  <si>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</si>
  <si>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</si>
  <si>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</si>
  <si>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</si>
  <si>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</si>
  <si>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</si>
  <si>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</si>
  <si>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</si>
  <si>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</si>
  <si>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</si>
  <si>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</si>
  <si>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</si>
  <si>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</si>
  <si>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</si>
  <si>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</si>
  <si>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</si>
  <si>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</si>
  <si>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</si>
  <si>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</si>
  <si>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</si>
  <si>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</si>
  <si>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</si>
  <si>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</si>
  <si>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</si>
  <si>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</si>
  <si>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</si>
  <si>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</si>
  <si>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</si>
  <si>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</si>
  <si>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</si>
  <si>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</si>
  <si>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</si>
  <si>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</si>
  <si>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</si>
  <si>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</si>
  <si>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</si>
  <si>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</si>
  <si>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</si>
  <si>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</si>
  <si>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</si>
  <si>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</si>
  <si>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</si>
  <si>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</si>
  <si>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</si>
  <si>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</si>
  <si>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</si>
  <si>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</si>
  <si>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</si>
  <si>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</si>
  <si>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</si>
  <si>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</si>
  <si>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</si>
  <si>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</si>
  <si>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</si>
  <si>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</si>
  <si>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</si>
  <si>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</si>
  <si>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</si>
  <si>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</si>
  <si>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</si>
  <si>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</si>
  <si>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</si>
  <si>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</si>
  <si>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</si>
  <si>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</si>
  <si>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</si>
  <si>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</si>
  <si>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</si>
  <si>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</si>
  <si>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</si>
  <si>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</si>
  <si>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</si>
  <si>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</si>
  <si>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</si>
  <si>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</si>
  <si>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</si>
  <si>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</si>
  <si>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</si>
  <si>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</si>
  <si>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</si>
  <si>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</si>
  <si>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</si>
  <si>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</si>
  <si>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</si>
  <si>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</si>
  <si>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</si>
  <si>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</si>
  <si>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</si>
  <si>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</si>
  <si>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</si>
  <si>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</si>
  <si>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</si>
  <si>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</si>
  <si>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</si>
  <si>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</si>
  <si>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</si>
  <si>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</si>
  <si>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</si>
  <si>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</si>
  <si>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</si>
  <si>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</si>
  <si>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</si>
  <si>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</si>
  <si>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</si>
  <si>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</si>
  <si>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</si>
  <si>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</si>
  <si>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</si>
  <si>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</si>
  <si>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</si>
  <si>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</si>
  <si>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</si>
  <si>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</si>
  <si>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</si>
  <si>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</si>
  <si>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</si>
  <si>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</si>
  <si>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</si>
  <si>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</si>
  <si>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</si>
  <si>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</si>
  <si>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</si>
  <si>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</si>
  <si>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</si>
  <si>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</si>
  <si>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</si>
  <si>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</si>
  <si>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</si>
  <si>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</si>
  <si>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</si>
  <si>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</si>
  <si>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</si>
  <si>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</si>
  <si>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</si>
  <si>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</si>
  <si>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</si>
  <si>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</si>
  <si>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</si>
  <si>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</si>
  <si>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</si>
  <si>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</si>
  <si>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</si>
  <si>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</si>
  <si>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</si>
  <si>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</si>
  <si>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</si>
  <si>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</si>
  <si>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</si>
  <si>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</si>
  <si>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</si>
  <si>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</si>
  <si>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</si>
  <si>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</si>
  <si>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</si>
  <si>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</si>
  <si>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</si>
  <si>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</si>
  <si>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</si>
  <si>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</si>
  <si>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</si>
  <si>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</si>
  <si>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</si>
  <si>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</si>
  <si>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</si>
  <si>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</si>
  <si>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</si>
  <si>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</si>
  <si>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</si>
  <si>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</si>
  <si>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</si>
  <si>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</si>
  <si>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</si>
  <si>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</si>
  <si>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</si>
  <si>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</si>
  <si>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</si>
  <si>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</si>
  <si>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</si>
  <si>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</si>
  <si>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</si>
  <si>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</si>
  <si>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</si>
  <si>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</si>
  <si>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</si>
  <si>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</si>
  <si>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</si>
  <si>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</si>
  <si>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</si>
  <si>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</si>
  <si>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</si>
  <si>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</si>
  <si>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</si>
  <si>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</si>
  <si>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</si>
  <si>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</si>
  <si>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</si>
  <si>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</si>
  <si>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</si>
  <si>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</si>
  <si>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</si>
  <si>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</si>
  <si>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</si>
  <si>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</si>
  <si>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</si>
  <si>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</si>
  <si>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</si>
  <si>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</si>
  <si>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</si>
  <si>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</si>
  <si>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</si>
  <si>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</si>
  <si>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</si>
  <si>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</si>
  <si>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</si>
  <si>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</si>
  <si>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</si>
  <si>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</si>
  <si>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</si>
  <si>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</si>
  <si>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</si>
  <si>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</si>
  <si>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</si>
  <si>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</si>
  <si>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</si>
  <si>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</si>
  <si>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</si>
  <si>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</si>
  <si>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</si>
  <si>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</si>
  <si>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</si>
  <si>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</si>
  <si>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</si>
  <si>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</si>
  <si>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</si>
  <si>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</si>
  <si>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</si>
  <si>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</si>
  <si>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</si>
  <si>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</si>
  <si>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</si>
  <si>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</si>
  <si>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</si>
  <si>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</si>
  <si>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</si>
  <si>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</si>
  <si>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</si>
  <si>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</si>
  <si>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</si>
  <si>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</si>
  <si>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</si>
  <si>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</si>
  <si>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</si>
  <si>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</si>
  <si>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</si>
  <si>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</si>
  <si>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</si>
  <si>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</si>
  <si>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</si>
  <si>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</si>
  <si>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</si>
  <si>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</si>
  <si>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</si>
  <si>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</si>
  <si>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</si>
  <si>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</si>
  <si>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</si>
  <si>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</si>
  <si>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</si>
  <si>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</si>
  <si>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</si>
  <si>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</si>
  <si>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</si>
  <si>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</si>
  <si>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</si>
  <si>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</si>
  <si>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</si>
  <si>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</si>
  <si>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</si>
  <si>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</si>
  <si>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</si>
  <si>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</si>
  <si>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</si>
  <si>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</si>
  <si>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</si>
  <si>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</si>
  <si>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</si>
  <si>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</si>
  <si>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</si>
  <si>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</si>
  <si>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</si>
  <si>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</si>
  <si>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</si>
  <si>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</si>
  <si>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</si>
  <si>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</si>
  <si>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</si>
  <si>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</si>
  <si>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</si>
  <si>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</si>
  <si>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</si>
  <si>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</si>
  <si>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</si>
  <si>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</si>
  <si>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</si>
  <si>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</si>
  <si>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</si>
  <si>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</si>
  <si>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</si>
  <si>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</si>
  <si>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</si>
  <si>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</si>
  <si>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</si>
  <si>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</si>
  <si>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</si>
  <si>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</si>
  <si>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</si>
  <si>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</si>
  <si>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</si>
  <si>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</si>
  <si>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</si>
  <si>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</si>
  <si>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</si>
  <si>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</si>
  <si>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</si>
  <si>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</si>
  <si>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</si>
  <si>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</si>
  <si>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</si>
  <si>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</si>
  <si>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</si>
  <si>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</si>
  <si>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</si>
  <si>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</si>
  <si>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</si>
  <si>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</si>
  <si>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</si>
  <si>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</si>
  <si>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</si>
  <si>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</si>
  <si>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</si>
  <si>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</si>
  <si>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</si>
  <si>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</si>
  <si>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</si>
  <si>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</si>
  <si>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</si>
  <si>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</si>
  <si>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</si>
  <si>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</si>
  <si>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</si>
  <si>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</si>
  <si>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</si>
  <si>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</si>
  <si>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</si>
  <si>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</si>
  <si>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</si>
  <si>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</si>
  <si>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</si>
  <si>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</si>
  <si>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</si>
  <si>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</si>
  <si>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</si>
  <si>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</si>
  <si>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</si>
  <si>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</si>
  <si>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</si>
  <si>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</si>
  <si>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</si>
  <si>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</si>
  <si>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</si>
  <si>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</si>
  <si>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</si>
  <si>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</si>
  <si>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</si>
  <si>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</si>
  <si>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</si>
  <si>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</si>
  <si>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</si>
  <si>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</si>
  <si>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</si>
  <si>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</si>
  <si>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</si>
  <si>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</si>
  <si>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</si>
  <si>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</si>
  <si>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</si>
  <si>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</si>
  <si>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</si>
  <si>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</si>
  <si>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</si>
  <si>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</si>
  <si>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</si>
  <si>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</si>
  <si>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</si>
  <si>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</si>
  <si>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</si>
  <si>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</si>
  <si>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</si>
  <si>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</si>
  <si>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</si>
  <si>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</si>
  <si>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</si>
  <si>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</si>
  <si>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</si>
  <si>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</si>
  <si>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</si>
  <si>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</si>
  <si>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</si>
  <si>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</si>
  <si>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</si>
  <si>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</si>
  <si>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</si>
  <si>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</si>
  <si>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</si>
  <si>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</si>
  <si>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</si>
  <si>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</si>
  <si>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</si>
  <si>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</si>
  <si>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</si>
  <si>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</si>
  <si>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</si>
  <si>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</si>
  <si>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</si>
  <si>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</si>
  <si>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</si>
  <si>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</si>
  <si>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</si>
  <si>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</si>
  <si>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</si>
  <si>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</si>
  <si>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</si>
  <si>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</si>
  <si>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</si>
  <si>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</si>
  <si>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</si>
  <si>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</si>
  <si>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</si>
  <si>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</si>
  <si>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</si>
  <si>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</si>
  <si>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</si>
  <si>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</si>
  <si>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</si>
  <si>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</si>
  <si>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</si>
  <si>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</si>
  <si>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</si>
  <si>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</si>
  <si>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</si>
  <si>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</si>
  <si>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</si>
  <si>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</si>
  <si>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</si>
  <si>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</si>
  <si>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</si>
  <si>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</si>
  <si>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</si>
  <si>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</si>
  <si>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</si>
  <si>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</si>
  <si>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</si>
  <si>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</si>
  <si>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</si>
  <si>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</si>
  <si>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</si>
  <si>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</si>
  <si>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</si>
  <si>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</si>
  <si>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</si>
  <si>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</si>
  <si>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</si>
  <si>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</si>
  <si>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</si>
  <si>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</si>
  <si>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</si>
  <si>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</si>
  <si>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</si>
  <si>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</si>
  <si>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</si>
  <si>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</si>
  <si>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</si>
  <si>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</si>
  <si>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</si>
  <si>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</si>
  <si>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</si>
  <si>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</si>
  <si>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</si>
  <si>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</si>
  <si>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</si>
  <si>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</si>
  <si>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</si>
  <si>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</si>
  <si>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</si>
  <si>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</si>
  <si>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</si>
  <si>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</si>
  <si>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</si>
  <si>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</si>
  <si>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</si>
  <si>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</si>
  <si>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</si>
  <si>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</si>
  <si>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</si>
  <si>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</si>
  <si>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</si>
  <si>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</si>
  <si>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</si>
  <si>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</si>
  <si>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</si>
  <si>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</si>
  <si>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</si>
  <si>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</si>
  <si>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</si>
  <si>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</si>
  <si>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</si>
  <si>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</si>
  <si>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</si>
  <si>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</si>
  <si>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</si>
  <si>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</si>
  <si>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</si>
  <si>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</si>
  <si>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</si>
  <si>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</si>
  <si>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</si>
  <si>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</si>
  <si>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</si>
  <si>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</si>
  <si>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</si>
  <si>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</si>
  <si>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</si>
  <si>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</si>
  <si>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</si>
  <si>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</si>
  <si>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</si>
  <si>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</si>
  <si>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</si>
  <si>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</si>
  <si>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</si>
  <si>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</si>
  <si>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</si>
  <si>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</si>
  <si>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</si>
  <si>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</si>
  <si>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</si>
  <si>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</si>
  <si>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</si>
  <si>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</si>
  <si>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</si>
  <si>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</si>
  <si>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</si>
  <si>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</si>
  <si>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</si>
  <si>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</si>
  <si>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</si>
  <si>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</si>
  <si>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</si>
  <si>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</si>
  <si>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</si>
  <si>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</si>
  <si>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</si>
  <si>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</si>
  <si>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</si>
  <si>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</si>
  <si>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</si>
  <si>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</si>
  <si>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</si>
  <si>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</si>
  <si>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</si>
  <si>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</si>
  <si>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</si>
  <si>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</si>
  <si>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</si>
  <si>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</si>
  <si>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</si>
  <si>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</si>
  <si>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</si>
  <si>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</si>
  <si>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</si>
  <si>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</si>
  <si>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</si>
  <si>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</si>
  <si>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</si>
  <si>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</si>
  <si>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</si>
  <si>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</si>
  <si>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</si>
  <si>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</si>
  <si>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</si>
  <si>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</si>
  <si>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</si>
  <si>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</si>
  <si>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</si>
  <si>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</si>
  <si>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</si>
  <si>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</si>
  <si>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</si>
  <si>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</si>
  <si>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</si>
  <si>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</si>
  <si>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</si>
  <si>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</si>
  <si>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</si>
  <si>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</si>
  <si>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</si>
  <si>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</si>
  <si>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</si>
  <si>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</si>
  <si>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</si>
  <si>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</si>
  <si>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</si>
  <si>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</si>
  <si>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</si>
  <si>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</si>
  <si>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</si>
  <si>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</si>
  <si>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</si>
  <si>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</si>
  <si>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</si>
  <si>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</si>
  <si>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</si>
  <si>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</si>
  <si>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</si>
  <si>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</si>
  <si>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</si>
  <si>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</si>
  <si>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</si>
  <si>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</si>
  <si>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</si>
  <si>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</si>
  <si>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</si>
  <si>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</si>
  <si>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</si>
  <si>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</si>
  <si>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</si>
  <si>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</si>
  <si>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</si>
  <si>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</si>
  <si>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</si>
  <si>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</si>
  <si>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</si>
  <si>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</si>
  <si>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</si>
  <si>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</si>
  <si>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</si>
  <si>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</si>
  <si>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</si>
  <si>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</si>
  <si>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</si>
  <si>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</si>
  <si>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</si>
  <si>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</si>
  <si>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</si>
  <si>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</si>
  <si>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</si>
  <si>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</si>
  <si>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</si>
  <si>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</si>
  <si>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</si>
  <si>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</si>
  <si>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</si>
  <si>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</si>
  <si>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</si>
  <si>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</si>
  <si>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</si>
  <si>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</si>
  <si>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</si>
  <si>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</si>
  <si>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</si>
  <si>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</si>
  <si>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</si>
  <si>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</si>
  <si>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</si>
  <si>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</si>
  <si>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</si>
  <si>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</si>
  <si>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</si>
  <si>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</si>
  <si>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</si>
  <si>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</si>
  <si>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</si>
  <si>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</si>
  <si>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</si>
  <si>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</si>
  <si>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</si>
  <si>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</si>
  <si>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</si>
  <si>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</si>
  <si>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</si>
  <si>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</si>
  <si>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</si>
  <si>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</si>
  <si>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</si>
  <si>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</si>
  <si>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</si>
  <si>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</si>
  <si>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</si>
  <si>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</si>
  <si>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</si>
  <si>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</si>
  <si>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</si>
  <si>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</si>
  <si>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</si>
  <si>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</si>
  <si>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</si>
  <si>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</si>
  <si>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</si>
  <si>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</si>
  <si>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</si>
  <si>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</si>
  <si>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</si>
  <si>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</si>
  <si>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</si>
  <si>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</si>
  <si>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</si>
  <si>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</si>
  <si>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</si>
  <si>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</si>
  <si>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</si>
  <si>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</si>
  <si>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</si>
  <si>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</si>
  <si>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</si>
  <si>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</si>
  <si>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</si>
  <si>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</si>
  <si>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</si>
  <si>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</si>
  <si>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</si>
  <si>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</si>
  <si>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</si>
  <si>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</si>
  <si>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</si>
  <si>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</si>
  <si>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</si>
  <si>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</si>
  <si>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</si>
  <si>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</si>
  <si>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</si>
  <si>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</si>
  <si>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</si>
  <si>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</si>
  <si>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</si>
  <si>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</si>
  <si>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</si>
  <si>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</si>
  <si>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</si>
  <si>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</si>
  <si>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</si>
  <si>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</si>
  <si>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</si>
  <si>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</si>
  <si>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</si>
  <si>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</si>
  <si>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</si>
  <si>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</si>
  <si>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</si>
  <si>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</si>
  <si>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</si>
  <si>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</si>
  <si>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</si>
  <si>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</si>
  <si>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</si>
  <si>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</si>
  <si>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</si>
  <si>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</si>
  <si>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</si>
  <si>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</si>
  <si>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</si>
  <si>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</si>
  <si>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</si>
  <si>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</si>
  <si>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</si>
  <si>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</si>
  <si>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</si>
  <si>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</si>
  <si>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</si>
  <si>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</si>
  <si>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</si>
  <si>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</si>
  <si>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</si>
  <si>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</si>
  <si>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</si>
  <si>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</si>
  <si>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</si>
  <si>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</si>
  <si>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</si>
  <si>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</si>
  <si>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</si>
  <si>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</si>
  <si>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</si>
  <si>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</si>
  <si>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</si>
  <si>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</si>
  <si>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</si>
  <si>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</si>
  <si>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</si>
  <si>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</si>
  <si>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</si>
  <si>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</si>
  <si>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</si>
  <si>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</si>
  <si>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</si>
  <si>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</si>
  <si>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</si>
  <si>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</si>
  <si>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</si>
  <si>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</si>
  <si>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</si>
  <si>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</si>
  <si>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</si>
  <si>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</si>
  <si>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</si>
  <si>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</si>
  <si>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</si>
  <si>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</si>
  <si>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</si>
  <si>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</si>
  <si>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</si>
  <si>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</si>
  <si>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</si>
  <si>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</si>
  <si>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</si>
  <si>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</si>
  <si>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</si>
  <si>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</si>
  <si>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</si>
  <si>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</si>
  <si>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</si>
  <si>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</si>
  <si>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</si>
  <si>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</si>
  <si>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</si>
  <si>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</si>
  <si>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</si>
  <si>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</si>
  <si>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</si>
  <si>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</si>
  <si>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</si>
  <si>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</si>
  <si>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</si>
  <si>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</si>
  <si>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</si>
  <si>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</si>
  <si>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</si>
  <si>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</si>
  <si>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</si>
  <si>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</si>
  <si>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</si>
  <si>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</si>
  <si>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</si>
  <si>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</si>
  <si>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</si>
  <si>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</si>
  <si>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</si>
  <si>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</si>
  <si>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</si>
  <si>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</si>
  <si>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</si>
  <si>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</si>
  <si>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</si>
  <si>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</si>
  <si>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</si>
  <si>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</si>
  <si>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</si>
  <si>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</si>
  <si>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</si>
  <si>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</si>
  <si>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</si>
  <si>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</si>
  <si>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</si>
  <si>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</si>
  <si>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</si>
  <si>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</si>
  <si>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</si>
  <si>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</si>
  <si>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</si>
  <si>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</si>
  <si>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</si>
  <si>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</si>
  <si>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</si>
  <si>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</si>
  <si>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</si>
  <si>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</si>
  <si>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</si>
  <si>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</si>
  <si>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</si>
  <si>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</si>
  <si>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</si>
  <si>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</si>
  <si>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</si>
  <si>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</si>
  <si>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</si>
  <si>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</si>
  <si>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</si>
  <si>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</si>
  <si>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</si>
  <si>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</si>
  <si>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</si>
  <si>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</si>
  <si>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</si>
  <si>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</si>
  <si>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</si>
  <si>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</si>
  <si>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</si>
  <si>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</si>
  <si>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</si>
  <si>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</si>
  <si>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</si>
  <si>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</si>
  <si>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</si>
  <si>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</si>
  <si>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</si>
  <si>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</si>
  <si>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</si>
  <si>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</si>
  <si>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</si>
  <si>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</si>
  <si>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</si>
  <si>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</si>
  <si>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</si>
  <si>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</si>
  <si>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</si>
  <si>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</si>
  <si>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</si>
  <si>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</si>
  <si>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</si>
  <si>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</si>
  <si>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</si>
  <si>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</si>
  <si>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</si>
  <si>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</si>
  <si>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</si>
  <si>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</si>
  <si>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</si>
  <si>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</si>
  <si>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</si>
  <si>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</si>
  <si>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</si>
  <si>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</si>
  <si>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</si>
  <si>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</si>
  <si>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</si>
  <si>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</si>
  <si>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</si>
  <si>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</si>
  <si>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</si>
  <si>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</si>
  <si>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</si>
  <si>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</si>
  <si>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</si>
  <si>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</si>
  <si>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</si>
  <si>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</si>
  <si>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</si>
  <si>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</si>
  <si>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</si>
  <si>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</si>
  <si>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</si>
  <si>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</si>
  <si>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</si>
  <si>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</si>
  <si>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</si>
  <si>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</si>
  <si>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</si>
  <si>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</si>
  <si>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</si>
  <si>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</si>
  <si>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</si>
  <si>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</si>
  <si>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</si>
  <si>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</si>
  <si>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</si>
  <si>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</si>
  <si>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</si>
  <si>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</si>
  <si>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</si>
  <si>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</si>
  <si>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</si>
  <si>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</si>
  <si>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</si>
  <si>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</si>
  <si>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</si>
  <si>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</si>
  <si>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</si>
  <si>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</si>
  <si>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</si>
  <si>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</si>
  <si>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</si>
  <si>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</si>
  <si>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</si>
  <si>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</si>
  <si>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</si>
  <si>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</si>
  <si>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</si>
  <si>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</si>
  <si>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</si>
  <si>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</si>
  <si>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</si>
  <si>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</si>
  <si>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</si>
  <si>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</si>
  <si>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</si>
  <si>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</si>
  <si>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</si>
  <si>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</si>
  <si>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</si>
  <si>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</si>
  <si>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</si>
  <si>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</si>
  <si>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</si>
  <si>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</si>
  <si>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</si>
  <si>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</si>
  <si>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</si>
  <si>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</si>
  <si>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</si>
  <si>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</si>
  <si>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</si>
  <si>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</si>
  <si>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</si>
  <si>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</si>
  <si>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</si>
  <si>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</si>
  <si>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</si>
  <si>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</si>
  <si>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</si>
  <si>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</si>
  <si>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</si>
  <si>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</si>
  <si>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</si>
  <si>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</si>
  <si>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</si>
  <si>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</si>
  <si>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</si>
  <si>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</si>
  <si>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</si>
  <si>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</si>
  <si>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</si>
  <si>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</si>
  <si>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</si>
  <si>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</si>
  <si>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</si>
  <si>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</si>
  <si>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</si>
  <si>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</si>
  <si>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</si>
  <si>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</si>
  <si>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</si>
  <si>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</si>
  <si>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</si>
  <si>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</si>
  <si>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</si>
  <si>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</si>
  <si>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</si>
  <si>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</si>
  <si>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</si>
  <si>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</si>
  <si>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</si>
  <si>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</si>
  <si>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</si>
  <si>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</si>
  <si>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</si>
  <si>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</si>
  <si>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</si>
  <si>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</si>
  <si>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</si>
  <si>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</si>
  <si>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</si>
  <si>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</si>
  <si>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</si>
  <si>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</si>
  <si>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</si>
  <si>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</si>
  <si>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</si>
  <si>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</si>
  <si>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</si>
  <si>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</si>
  <si>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</si>
  <si>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</si>
  <si>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</si>
  <si>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</si>
  <si>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</si>
  <si>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</si>
  <si>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</si>
  <si>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</si>
  <si>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</si>
  <si>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</si>
  <si>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</si>
  <si>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</si>
  <si>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</si>
  <si>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</si>
  <si>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</si>
  <si>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</si>
  <si>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</si>
  <si>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</si>
  <si>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</si>
  <si>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</si>
  <si>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</si>
  <si>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</si>
  <si>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</si>
  <si>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</si>
  <si>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</si>
  <si>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</si>
  <si>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</si>
  <si>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</si>
  <si>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</si>
  <si>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</si>
  <si>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</si>
  <si>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</si>
  <si>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</si>
  <si>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</si>
  <si>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</si>
  <si>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</si>
  <si>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</si>
  <si>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</si>
  <si>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</si>
  <si>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</si>
  <si>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</si>
  <si>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</si>
  <si>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</si>
  <si>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</si>
  <si>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</si>
  <si>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</si>
  <si>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</si>
  <si>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</si>
  <si>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</si>
  <si>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</si>
  <si>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</si>
  <si>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</si>
  <si>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</si>
  <si>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</si>
  <si>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</si>
  <si>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</si>
  <si>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</si>
  <si>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</si>
  <si>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</si>
  <si>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</si>
  <si>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</si>
  <si>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</si>
  <si>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</si>
  <si>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</si>
  <si>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</si>
  <si>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</si>
  <si>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</si>
  <si>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</si>
  <si>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</si>
  <si>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</si>
  <si>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</si>
  <si>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</si>
  <si>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</si>
  <si>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</si>
  <si>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</si>
  <si>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</si>
  <si>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</si>
  <si>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</si>
  <si>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</si>
  <si>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</si>
  <si>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</si>
  <si>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</si>
  <si>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</si>
  <si>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</si>
  <si>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</si>
  <si>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</si>
  <si>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</si>
  <si>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</si>
  <si>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</si>
  <si>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</si>
  <si>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</si>
  <si>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</si>
  <si>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</si>
  <si>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</si>
  <si>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</si>
  <si>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</si>
  <si>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</si>
  <si>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</si>
  <si>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</si>
  <si>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</si>
  <si>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</si>
  <si>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</si>
  <si>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</si>
  <si>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</si>
  <si>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</si>
  <si>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</si>
  <si>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</si>
  <si>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</si>
  <si>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</si>
  <si>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</si>
  <si>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</si>
  <si>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</si>
  <si>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</si>
  <si>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</si>
  <si>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</si>
  <si>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</si>
  <si>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</si>
  <si>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</si>
  <si>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</si>
  <si>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</si>
  <si>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</si>
  <si>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</si>
  <si>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</si>
  <si>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</si>
  <si>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</si>
  <si>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</si>
  <si>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</si>
  <si>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</si>
  <si>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</si>
  <si>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</si>
  <si>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</si>
  <si>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</si>
  <si>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</si>
  <si>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</si>
  <si>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</si>
  <si>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</si>
  <si>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</si>
  <si>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</si>
  <si>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</si>
  <si>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</si>
  <si>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</si>
  <si>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</si>
  <si>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</si>
  <si>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</si>
  <si>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</si>
  <si>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</si>
  <si>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</si>
  <si>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</si>
  <si>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</si>
  <si>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</si>
  <si>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</si>
  <si>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</si>
  <si>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</si>
  <si>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</si>
  <si>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</si>
  <si>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</si>
  <si>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</si>
  <si>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</si>
  <si>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</si>
  <si>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</si>
  <si>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</si>
  <si>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</si>
  <si>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</si>
  <si>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</si>
  <si>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</si>
  <si>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</si>
  <si>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</si>
  <si>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</si>
  <si>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</si>
  <si>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</si>
  <si>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</si>
  <si>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</si>
  <si>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</si>
  <si>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</si>
  <si>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</si>
  <si>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</si>
  <si>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</si>
  <si>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</si>
  <si>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</si>
  <si>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</si>
  <si>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</si>
  <si>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</si>
  <si>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</si>
  <si>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</si>
  <si>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</si>
  <si>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</si>
  <si>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</si>
  <si>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</si>
  <si>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</si>
  <si>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</si>
  <si>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</si>
  <si>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</si>
  <si>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</si>
  <si>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</si>
  <si>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</si>
  <si>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</si>
  <si>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</si>
  <si>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</si>
  <si>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</si>
  <si>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</si>
  <si>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</si>
  <si>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</si>
  <si>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</si>
  <si>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</si>
  <si>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</si>
  <si>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</si>
  <si>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</si>
  <si>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</si>
  <si>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</si>
  <si>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</si>
  <si>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</si>
  <si>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</si>
  <si>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</si>
  <si>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</si>
  <si>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</si>
  <si>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</si>
  <si>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</si>
  <si>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</si>
  <si>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</si>
  <si>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</si>
  <si>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</si>
  <si>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</si>
  <si>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</si>
  <si>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</si>
  <si>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</si>
  <si>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</si>
  <si>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</si>
  <si>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</si>
  <si>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</si>
  <si>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</si>
  <si>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</si>
  <si>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</si>
  <si>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</si>
  <si>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</si>
  <si>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</si>
  <si>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</si>
  <si>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</si>
  <si>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</si>
  <si>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</si>
  <si>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</si>
  <si>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</si>
  <si>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</si>
  <si>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</si>
  <si>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</si>
  <si>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</si>
  <si>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</si>
  <si>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</si>
  <si>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</si>
  <si>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</si>
  <si>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</si>
  <si>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</si>
  <si>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</si>
  <si>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</si>
  <si>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</si>
  <si>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</si>
  <si>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</si>
  <si>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</si>
  <si>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</si>
  <si>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</si>
  <si>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</si>
  <si>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</si>
  <si>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</si>
  <si>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</si>
  <si>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</si>
  <si>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</si>
  <si>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</si>
  <si>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</si>
  <si>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</si>
  <si>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</si>
  <si>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</si>
  <si>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</si>
  <si>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</si>
  <si>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</si>
  <si>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</si>
  <si>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</si>
  <si>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</si>
  <si>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</si>
  <si>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</si>
  <si>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</si>
  <si>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</si>
  <si>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</si>
  <si>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</si>
  <si>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</si>
  <si>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</si>
  <si>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</si>
  <si>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</si>
  <si>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</si>
  <si>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</si>
  <si>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</si>
  <si>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</si>
  <si>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</si>
  <si>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</si>
  <si>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</si>
  <si>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</si>
  <si>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</si>
  <si>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</si>
  <si>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</si>
  <si>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</si>
  <si>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</si>
  <si>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</si>
  <si>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</si>
  <si>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</si>
  <si>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</si>
  <si>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</si>
  <si>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</si>
  <si>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</si>
  <si>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</si>
  <si>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</si>
  <si>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</si>
  <si>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</si>
  <si>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</si>
  <si>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</si>
  <si>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</si>
  <si>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</si>
  <si>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</si>
  <si>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</si>
  <si>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</si>
  <si>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</si>
  <si>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</si>
  <si>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</si>
  <si>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</si>
  <si>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</si>
  <si>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</si>
  <si>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</si>
  <si>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</si>
  <si>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</si>
  <si>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</si>
  <si>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</si>
  <si>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</si>
  <si>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</si>
  <si>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</si>
  <si>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</si>
  <si>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</si>
  <si>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</si>
  <si>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</si>
  <si>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</si>
  <si>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</si>
  <si>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</si>
  <si>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</si>
  <si>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</si>
  <si>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</si>
  <si>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</si>
  <si>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</si>
  <si>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</si>
  <si>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</si>
  <si>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</si>
  <si>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</si>
  <si>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</si>
  <si>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</si>
  <si>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</si>
  <si>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</si>
  <si>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</si>
  <si>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</si>
  <si>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</si>
  <si>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</si>
  <si>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</si>
  <si>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</si>
  <si>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</si>
  <si>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</si>
  <si>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</si>
  <si>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</si>
  <si>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</si>
  <si>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</si>
  <si>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</si>
  <si>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</si>
  <si>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</si>
  <si>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</si>
  <si>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</si>
  <si>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</si>
  <si>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</si>
  <si>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</si>
  <si>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</si>
  <si>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</si>
  <si>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</si>
  <si>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</si>
  <si>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</si>
  <si>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</si>
  <si>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</si>
  <si>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</si>
  <si>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</si>
  <si>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</si>
  <si>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</si>
  <si>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</si>
  <si>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</si>
  <si>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</si>
  <si>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</si>
  <si>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</si>
  <si>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</si>
  <si>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</si>
  <si>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</si>
  <si>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</si>
  <si>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</si>
  <si>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</si>
  <si>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</si>
  <si>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</si>
  <si>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</si>
  <si>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</si>
  <si>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</si>
  <si>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</si>
  <si>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</si>
  <si>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</si>
  <si>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</si>
  <si>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</si>
  <si>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</si>
  <si>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</si>
  <si>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</si>
  <si>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</si>
  <si>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</si>
  <si>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</si>
  <si>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</si>
  <si>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</si>
  <si>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</si>
  <si>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</si>
  <si>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</si>
  <si>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</si>
  <si>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</si>
  <si>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</si>
  <si>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</si>
  <si>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</si>
  <si>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</si>
  <si>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</si>
  <si>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</si>
  <si>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</si>
  <si>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</si>
  <si>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</si>
  <si>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</si>
  <si>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</si>
  <si>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</si>
  <si>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</si>
  <si>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</si>
  <si>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</si>
  <si>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</si>
  <si>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</si>
  <si>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</si>
  <si>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</si>
  <si>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</si>
  <si>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</si>
  <si>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</si>
  <si>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</si>
  <si>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</si>
  <si>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</si>
  <si>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</si>
  <si>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</si>
  <si>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</si>
  <si>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</si>
  <si>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</si>
  <si>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</si>
  <si>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</si>
  <si>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</si>
  <si>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</si>
  <si>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</si>
  <si>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</si>
  <si>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</si>
  <si>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</si>
  <si>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</si>
  <si>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</si>
  <si>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</si>
  <si>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</si>
  <si>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</si>
  <si>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</si>
  <si>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</si>
  <si>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</si>
  <si>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</si>
  <si>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</si>
  <si>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</si>
  <si>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</si>
  <si>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</si>
  <si>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</si>
  <si>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</si>
  <si>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</si>
  <si>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</si>
  <si>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</si>
  <si>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</si>
  <si>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</si>
  <si>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</si>
  <si>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</si>
  <si>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</si>
  <si>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</si>
  <si>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</si>
  <si>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</si>
  <si>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</si>
  <si>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</si>
  <si>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</si>
  <si>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</si>
  <si>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</si>
  <si>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</si>
  <si>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</si>
  <si>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</si>
  <si>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</si>
  <si>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</si>
  <si>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</si>
  <si>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</si>
  <si>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</si>
  <si>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</si>
  <si>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</si>
  <si>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</si>
  <si>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</si>
  <si>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</si>
  <si>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</si>
  <si>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</si>
  <si>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</si>
  <si>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</si>
  <si>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</si>
  <si>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</si>
  <si>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</si>
  <si>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</si>
  <si>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</si>
  <si>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</si>
  <si>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</si>
  <si>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</si>
  <si>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</si>
  <si>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</si>
  <si>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</si>
  <si>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</si>
  <si>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</si>
  <si>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</si>
  <si>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</si>
  <si>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</si>
  <si>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</si>
  <si>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</si>
  <si>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</si>
  <si>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</si>
  <si>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</si>
  <si>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</si>
  <si>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</si>
  <si>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</si>
  <si>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</si>
  <si>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</si>
  <si>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</si>
  <si>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</si>
  <si>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</si>
  <si>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</si>
  <si>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</si>
  <si>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</si>
  <si>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</si>
  <si>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</si>
  <si>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</si>
  <si>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</si>
  <si>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</si>
  <si>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</si>
  <si>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</si>
  <si>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</si>
  <si>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</si>
  <si>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</si>
  <si>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</si>
  <si>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</si>
  <si>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</si>
  <si>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</si>
  <si>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</si>
  <si>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</si>
  <si>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</si>
  <si>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</si>
  <si>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</si>
  <si>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</si>
  <si>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</si>
  <si>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</si>
  <si>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</si>
  <si>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</si>
  <si>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</si>
  <si>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</si>
  <si>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</si>
  <si>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</si>
  <si>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</si>
  <si>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</si>
  <si>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</si>
  <si>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</si>
  <si>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</si>
  <si>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</si>
  <si>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</si>
  <si>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</si>
  <si>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</si>
  <si>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</si>
  <si>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</si>
  <si>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</si>
  <si>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</si>
  <si>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</si>
  <si>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</si>
  <si>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</si>
  <si>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</si>
  <si>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</si>
  <si>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</si>
  <si>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</si>
  <si>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</si>
  <si>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</si>
  <si>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</si>
  <si>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</si>
  <si>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</si>
  <si>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</si>
  <si>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</si>
  <si>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</si>
  <si>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</si>
  <si>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</si>
  <si>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</si>
  <si>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</si>
  <si>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</si>
  <si>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</si>
  <si>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</si>
  <si>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</si>
  <si>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</si>
  <si>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</si>
  <si>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</si>
  <si>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</si>
  <si>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</si>
  <si>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</si>
  <si>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</si>
  <si>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</si>
  <si>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</si>
  <si>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</si>
  <si>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</si>
  <si>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</si>
  <si>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</si>
  <si>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</si>
  <si>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</si>
  <si>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</si>
  <si>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</si>
  <si>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</si>
  <si>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</si>
  <si>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</si>
  <si>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</si>
  <si>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</si>
  <si>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</si>
  <si>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</si>
  <si>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</si>
  <si>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</si>
  <si>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</si>
  <si>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</si>
  <si>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</si>
  <si>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</si>
  <si>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</si>
  <si>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</si>
  <si>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</si>
  <si>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</si>
  <si>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</si>
  <si>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</si>
  <si>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</si>
  <si>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</si>
  <si>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</si>
  <si>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</si>
  <si>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</si>
  <si>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</si>
  <si>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</si>
  <si>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</si>
  <si>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</si>
  <si>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</si>
  <si>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</si>
  <si>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</si>
  <si>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</si>
  <si>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</si>
  <si>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</si>
  <si>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</si>
  <si>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</si>
  <si>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</si>
  <si>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</si>
  <si>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</si>
  <si>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</si>
  <si>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</si>
  <si>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</si>
  <si>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</si>
  <si>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</si>
  <si>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</si>
  <si>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</si>
  <si>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</si>
  <si>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</si>
  <si>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</si>
  <si>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</si>
  <si>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</si>
  <si>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</si>
  <si>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</si>
  <si>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</si>
  <si>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</si>
  <si>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</si>
  <si>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</si>
  <si>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</si>
  <si>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</si>
  <si>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</si>
  <si>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</si>
  <si>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</si>
  <si>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</si>
  <si>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</si>
  <si>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</si>
  <si>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</si>
  <si>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</si>
  <si>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</si>
  <si>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</si>
  <si>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</si>
  <si>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</si>
  <si>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</si>
  <si>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</si>
  <si>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</si>
  <si>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</si>
  <si>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</si>
  <si>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</si>
  <si>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</si>
  <si>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</si>
  <si>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</si>
  <si>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</si>
  <si>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</si>
  <si>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</si>
  <si>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</si>
  <si>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</si>
  <si>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</si>
  <si>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</si>
  <si>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</si>
  <si>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</si>
  <si>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</si>
  <si>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</si>
  <si>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</si>
  <si>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</si>
  <si>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</si>
  <si>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</si>
  <si>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</si>
  <si>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</si>
  <si>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</si>
  <si>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</si>
  <si>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</si>
  <si>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</si>
  <si>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</si>
  <si>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</si>
  <si>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</si>
  <si>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</si>
  <si>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</si>
  <si>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</si>
  <si>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</si>
  <si>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</si>
  <si>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</si>
  <si>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</si>
  <si>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</si>
  <si>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</si>
  <si>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</si>
  <si>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</si>
  <si>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</si>
  <si>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</si>
  <si>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</si>
  <si>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</si>
  <si>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</si>
  <si>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</si>
  <si>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</si>
  <si>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</si>
  <si>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</si>
  <si>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</si>
  <si>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</si>
  <si>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</si>
  <si>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</si>
  <si>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</si>
  <si>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</si>
  <si>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</si>
  <si>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</si>
  <si>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</si>
  <si>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</si>
  <si>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</si>
  <si>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</si>
  <si>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</si>
  <si>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</si>
  <si>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</si>
  <si>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</si>
  <si>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</si>
  <si>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</si>
  <si>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</si>
  <si>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</si>
  <si>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</si>
  <si>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</si>
  <si>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</si>
  <si>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</si>
  <si>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</si>
  <si>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</si>
  <si>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</si>
  <si>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</si>
  <si>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</si>
  <si>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</si>
  <si>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</si>
  <si>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</si>
  <si>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</si>
  <si>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</si>
  <si>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</si>
  <si>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</si>
  <si>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</si>
  <si>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</si>
  <si>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</si>
  <si>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</si>
  <si>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</si>
  <si>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</si>
  <si>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</si>
  <si>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</si>
  <si>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</si>
  <si>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</si>
  <si>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</si>
  <si>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</si>
  <si>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</si>
  <si>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</si>
  <si>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</si>
  <si>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</si>
  <si>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</si>
  <si>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</si>
  <si>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</si>
  <si>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</si>
  <si>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</si>
  <si>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</si>
  <si>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</si>
  <si>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</si>
  <si>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</si>
  <si>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</si>
  <si>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</si>
  <si>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</si>
  <si>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</si>
  <si>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</si>
  <si>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</si>
  <si>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</si>
  <si>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</si>
  <si>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</si>
  <si>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</si>
  <si>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</si>
  <si>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</si>
  <si>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</si>
  <si>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</si>
  <si>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</si>
  <si>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</si>
  <si>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</si>
  <si>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</si>
  <si>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</si>
  <si>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</si>
  <si>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</si>
  <si>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</si>
  <si>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</si>
  <si>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</si>
  <si>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</si>
  <si>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</si>
  <si>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</si>
  <si>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</si>
  <si>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</si>
  <si>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</si>
  <si>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</si>
  <si>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</si>
  <si>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</si>
  <si>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</si>
  <si>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</si>
  <si>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</si>
  <si>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</si>
  <si>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</si>
  <si>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</si>
  <si>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</si>
  <si>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</si>
  <si>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</si>
  <si>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</si>
  <si>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</si>
  <si>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</si>
  <si>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</si>
  <si>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</si>
  <si>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</si>
  <si>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</si>
  <si>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</si>
  <si>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</si>
  <si>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</si>
  <si>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</si>
  <si>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</si>
  <si>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</si>
  <si>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</si>
  <si>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</si>
  <si>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</si>
  <si>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</si>
  <si>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</si>
  <si>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</si>
  <si>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</si>
  <si>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</si>
  <si>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</si>
  <si>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</si>
  <si>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</si>
  <si>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</si>
  <si>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</si>
  <si>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</si>
  <si>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</si>
  <si>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</si>
  <si>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</si>
  <si>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</si>
  <si>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</si>
  <si>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</si>
  <si>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</si>
  <si>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</si>
  <si>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</si>
  <si>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</si>
  <si>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</si>
  <si>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</si>
  <si>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</si>
  <si>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</si>
  <si>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</si>
  <si>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</si>
  <si>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</si>
  <si>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</si>
  <si>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</si>
  <si>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</si>
  <si>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</si>
  <si>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</si>
  <si>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</si>
  <si>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</si>
  <si>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</si>
  <si>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</si>
  <si>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</si>
  <si>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</si>
  <si>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</si>
  <si>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</si>
  <si>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</si>
  <si>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</si>
  <si>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</si>
  <si>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</si>
  <si>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</si>
  <si>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</si>
  <si>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</si>
  <si>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</si>
  <si>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</si>
  <si>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</si>
  <si>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</si>
  <si>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</si>
  <si>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</si>
  <si>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</si>
  <si>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</si>
  <si>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</si>
  <si>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</si>
  <si>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</si>
  <si>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</si>
  <si>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</si>
  <si>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</si>
  <si>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</si>
  <si>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</si>
  <si>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</si>
  <si>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</si>
  <si>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</si>
  <si>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</si>
  <si>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</si>
  <si>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</si>
  <si>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</si>
  <si>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</si>
  <si>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</si>
  <si>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</si>
  <si>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</si>
  <si>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</si>
  <si>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</si>
  <si>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</si>
  <si>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</si>
  <si>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</si>
  <si>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</si>
  <si>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</si>
  <si>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</si>
  <si>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</si>
  <si>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</si>
  <si>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</si>
  <si>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</si>
  <si>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</si>
  <si>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</si>
  <si>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</si>
  <si>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</si>
  <si>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</si>
  <si>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</si>
  <si>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</si>
  <si>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</si>
  <si>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</si>
  <si>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</si>
  <si>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</si>
  <si>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</si>
  <si>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</si>
  <si>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</si>
  <si>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</si>
  <si>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</si>
  <si>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</si>
  <si>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</si>
  <si>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</si>
  <si>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</si>
  <si>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</si>
  <si>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</si>
  <si>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</si>
  <si>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</si>
  <si>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</si>
  <si>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</si>
  <si>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</si>
  <si>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</si>
  <si>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</si>
  <si>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</si>
  <si>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</si>
  <si>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</si>
  <si>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</si>
  <si>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</si>
  <si>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</si>
  <si>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</si>
  <si>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</si>
  <si>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</si>
  <si>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</si>
  <si>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</si>
  <si>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</si>
  <si>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</si>
  <si>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</si>
  <si>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</si>
  <si>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</si>
  <si>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</si>
  <si>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</si>
  <si>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</si>
  <si>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</si>
  <si>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</si>
  <si>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</si>
  <si>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</si>
  <si>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</si>
  <si>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</si>
  <si>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</si>
  <si>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</si>
  <si>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</si>
  <si>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</si>
  <si>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</si>
  <si>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</si>
  <si>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</si>
  <si>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</si>
  <si>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</si>
  <si>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</si>
  <si>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</si>
  <si>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</si>
  <si>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</si>
  <si>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</si>
  <si>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</si>
  <si>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</si>
  <si>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</si>
  <si>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</si>
  <si>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</si>
  <si>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</si>
  <si>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</si>
  <si>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</si>
  <si>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</si>
  <si>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</si>
  <si>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</si>
  <si>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</si>
  <si>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</si>
  <si>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</si>
  <si>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</si>
  <si>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</si>
  <si>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</si>
  <si>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</si>
  <si>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</si>
  <si>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</si>
  <si>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</si>
  <si>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</si>
  <si>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</si>
  <si>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</si>
  <si>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</si>
  <si>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</si>
  <si>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</si>
  <si>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</si>
  <si>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</si>
  <si>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</si>
  <si>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</si>
  <si>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</si>
  <si>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</si>
  <si>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</si>
  <si>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</si>
  <si>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</si>
  <si>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</si>
  <si>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</si>
  <si>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</si>
  <si>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</si>
  <si>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</si>
  <si>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</si>
  <si>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</si>
  <si>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</si>
  <si>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</si>
  <si>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</si>
  <si>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</si>
  <si>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</si>
  <si>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</si>
  <si>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</si>
  <si>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</si>
  <si>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</si>
  <si>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</si>
  <si>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</si>
  <si>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</si>
  <si>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</si>
  <si>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</si>
  <si>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</si>
  <si>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</si>
  <si>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</si>
  <si>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</si>
  <si>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</si>
  <si>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</si>
  <si>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</si>
  <si>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</si>
  <si>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</si>
  <si>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</si>
  <si>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</si>
  <si>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</si>
  <si>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</si>
  <si>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</si>
  <si>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</si>
  <si>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</si>
  <si>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</si>
  <si>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</si>
  <si>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</si>
  <si>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</si>
  <si>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</si>
  <si>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</si>
  <si>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</si>
  <si>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</si>
  <si>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</si>
  <si>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</si>
  <si>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</si>
  <si>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</si>
  <si>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</si>
  <si>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</si>
  <si>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</si>
  <si>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</si>
  <si>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</si>
  <si>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</si>
  <si>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</si>
  <si>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</si>
  <si>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</si>
  <si>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</si>
  <si>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</si>
  <si>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</si>
  <si>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</si>
  <si>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</si>
  <si>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</si>
  <si>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</si>
  <si>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</si>
  <si>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</si>
  <si>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</si>
  <si>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</si>
  <si>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</si>
  <si>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</si>
  <si>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</si>
  <si>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</si>
  <si>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</si>
  <si>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</si>
  <si>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</si>
  <si>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</si>
  <si>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</si>
  <si>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</si>
  <si>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</si>
  <si>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</si>
  <si>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</si>
  <si>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</si>
  <si>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</si>
  <si>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</si>
  <si>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</si>
  <si>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</si>
  <si>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</si>
  <si>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</si>
  <si>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</si>
  <si>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</si>
  <si>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</si>
  <si>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</si>
  <si>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</si>
  <si>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</si>
  <si>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</si>
  <si>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</si>
  <si>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</si>
  <si>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</si>
  <si>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</si>
  <si>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</si>
  <si>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</si>
  <si>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</si>
  <si>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</si>
  <si>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</si>
  <si>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</si>
  <si>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</si>
  <si>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</si>
  <si>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</si>
  <si>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</si>
  <si>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</si>
  <si>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</si>
  <si>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</si>
  <si>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</si>
  <si>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</si>
  <si>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</si>
  <si>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</si>
  <si>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</si>
  <si>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</si>
  <si>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</si>
  <si>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</si>
  <si>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</si>
  <si>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</si>
  <si>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</si>
  <si>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</si>
  <si>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</si>
  <si>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</si>
  <si>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</si>
  <si>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</si>
  <si>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</si>
  <si>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</si>
  <si>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</si>
  <si>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</si>
  <si>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</si>
  <si>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</si>
  <si>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</si>
  <si>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</si>
  <si>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</si>
  <si>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</si>
  <si>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</si>
  <si>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</si>
  <si>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</si>
  <si>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</si>
  <si>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</si>
  <si>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</si>
  <si>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</si>
  <si>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</si>
  <si>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</si>
  <si>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</si>
  <si>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</si>
  <si>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</si>
  <si>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</si>
  <si>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</si>
  <si>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</si>
  <si>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</si>
  <si>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</si>
  <si>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</si>
  <si>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</si>
  <si>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</si>
  <si>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</si>
  <si>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</si>
  <si>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</si>
  <si>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</si>
  <si>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</si>
  <si>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</si>
  <si>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</si>
  <si>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</si>
  <si>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</si>
  <si>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</si>
  <si>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</si>
  <si>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</si>
  <si>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</si>
  <si>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</si>
  <si>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</si>
  <si>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</si>
  <si>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</si>
  <si>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</si>
  <si>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</si>
  <si>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</si>
  <si>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</si>
  <si>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</si>
  <si>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</si>
  <si>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</si>
  <si>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</si>
  <si>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</si>
  <si>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</si>
  <si>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</si>
  <si>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</si>
  <si>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</si>
  <si>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</si>
  <si>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</si>
  <si>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</si>
  <si>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</si>
  <si>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</si>
  <si>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</si>
  <si>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</si>
  <si>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</si>
  <si>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</si>
  <si>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</si>
  <si>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</si>
  <si>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</si>
  <si>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</si>
  <si>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</si>
  <si>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</si>
  <si>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</si>
  <si>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</si>
  <si>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</si>
  <si>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</si>
  <si>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</si>
  <si>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</si>
  <si>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</si>
  <si>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</si>
  <si>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</si>
  <si>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</si>
  <si>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</si>
  <si>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</si>
  <si>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</si>
  <si>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</si>
  <si>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</si>
  <si>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</si>
  <si>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</si>
  <si>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</si>
  <si>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</si>
  <si>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</si>
  <si>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</si>
  <si>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</si>
  <si>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</si>
  <si>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</si>
  <si>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</si>
  <si>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</si>
  <si>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</si>
  <si>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</si>
  <si>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</si>
  <si>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</si>
  <si>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</si>
  <si>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</si>
  <si>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</si>
  <si>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</si>
  <si>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</si>
  <si>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</si>
  <si>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</si>
  <si>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</si>
  <si>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</si>
  <si>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</si>
  <si>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</si>
  <si>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</si>
  <si>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</si>
  <si>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</si>
  <si>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</si>
  <si>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</si>
  <si>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</si>
  <si>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</si>
  <si>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</si>
  <si>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</si>
  <si>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</si>
  <si>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</si>
  <si>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</si>
  <si>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</si>
  <si>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</si>
  <si>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</si>
  <si>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</si>
  <si>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</si>
  <si>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</si>
  <si>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</si>
  <si>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</si>
  <si>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</si>
  <si>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</si>
  <si>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</si>
  <si>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</si>
  <si>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</si>
  <si>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</si>
  <si>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</si>
  <si>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</si>
  <si>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</si>
  <si>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</si>
  <si>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</si>
  <si>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</si>
  <si>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</si>
  <si>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</si>
  <si>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</si>
  <si>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</si>
  <si>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</si>
  <si>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</si>
  <si>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</si>
  <si>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</si>
  <si>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</si>
  <si>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</si>
  <si>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</si>
  <si>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</si>
  <si>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</si>
  <si>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</si>
  <si>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</si>
  <si>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</si>
  <si>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</si>
  <si>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</si>
  <si>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</si>
  <si>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</si>
  <si>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</si>
  <si>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</si>
  <si>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</si>
  <si>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</si>
  <si>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</si>
  <si>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</si>
  <si>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</si>
  <si>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</si>
  <si>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</si>
  <si>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</si>
  <si>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</si>
  <si>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</si>
  <si>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</si>
  <si>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</si>
  <si>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</si>
  <si>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</si>
  <si>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</si>
  <si>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</si>
  <si>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</si>
  <si>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</si>
  <si>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</si>
  <si>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</si>
  <si>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</si>
  <si>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</si>
  <si>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</si>
  <si>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</si>
  <si>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</si>
  <si>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</si>
  <si>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</si>
  <si>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</si>
  <si>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</si>
  <si>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</si>
  <si>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</si>
  <si>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</si>
  <si>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</si>
  <si>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</si>
  <si>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</si>
  <si>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</si>
  <si>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</si>
  <si>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</si>
  <si>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</si>
  <si>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</si>
  <si>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</si>
  <si>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</si>
  <si>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</si>
  <si>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</si>
  <si>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</si>
  <si>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</si>
  <si>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</si>
  <si>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</si>
  <si>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</si>
  <si>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</si>
  <si>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</si>
  <si>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</si>
  <si>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</si>
  <si>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</si>
  <si>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</si>
  <si>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</si>
  <si>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</si>
  <si>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</si>
  <si>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</si>
  <si>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</si>
  <si>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</si>
  <si>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</si>
  <si>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</si>
  <si>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</si>
  <si>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</si>
  <si>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</si>
  <si>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</si>
  <si>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</si>
  <si>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</si>
  <si>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</si>
  <si>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</si>
  <si>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</si>
  <si>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</si>
  <si>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</si>
  <si>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</si>
  <si>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</si>
  <si>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</si>
  <si>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</si>
  <si>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</si>
  <si>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</si>
  <si>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</si>
  <si>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</si>
  <si>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</si>
  <si>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</si>
  <si>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</si>
  <si>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</si>
  <si>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</si>
  <si>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</si>
  <si>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</si>
  <si>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</si>
  <si>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</si>
  <si>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</si>
  <si>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</si>
  <si>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</si>
  <si>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</si>
  <si>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</si>
  <si>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</si>
  <si>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</si>
  <si>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</si>
  <si>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</si>
  <si>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</si>
  <si>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</si>
  <si>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</si>
  <si>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</si>
  <si>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</si>
  <si>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</si>
  <si>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</si>
  <si>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</si>
  <si>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</si>
  <si>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</si>
  <si>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</si>
  <si>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</si>
  <si>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</si>
  <si>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</si>
  <si>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</si>
  <si>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</si>
  <si>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</si>
  <si>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</si>
  <si>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</si>
  <si>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</si>
  <si>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</si>
  <si>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</si>
  <si>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</si>
  <si>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</si>
  <si>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</si>
  <si>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</si>
  <si>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</si>
  <si>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</si>
  <si>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</si>
  <si>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</si>
  <si>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</si>
  <si>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</si>
  <si>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</si>
  <si>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</si>
  <si>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</si>
  <si>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</si>
  <si>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</si>
  <si>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</si>
  <si>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</si>
  <si>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</si>
  <si>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</si>
  <si>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</si>
  <si>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</si>
  <si>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</si>
  <si>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</si>
  <si>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</si>
  <si>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</si>
  <si>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</si>
  <si>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</si>
  <si>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</si>
  <si>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</si>
  <si>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</si>
  <si>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</si>
  <si>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</si>
  <si>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</si>
  <si>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</si>
  <si>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</si>
  <si>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</si>
  <si>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</si>
  <si>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</si>
  <si>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</si>
  <si>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</si>
  <si>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</si>
  <si>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</si>
  <si>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</si>
  <si>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</si>
  <si>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</si>
  <si>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</si>
  <si>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</si>
  <si>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</si>
  <si>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</si>
  <si>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</si>
  <si>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</si>
  <si>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</si>
  <si>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</si>
  <si>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</si>
  <si>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</si>
  <si>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</si>
  <si>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</si>
  <si>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</si>
  <si>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</si>
  <si>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</si>
  <si>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</si>
  <si>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</si>
  <si>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</si>
  <si>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</si>
  <si>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</si>
  <si>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</si>
  <si>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</si>
  <si>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</si>
  <si>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</si>
  <si>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</si>
  <si>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</si>
  <si>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</si>
  <si>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</si>
  <si>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</si>
  <si>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</si>
  <si>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</si>
  <si>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</si>
  <si>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</si>
  <si>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</si>
  <si>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</si>
  <si>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</si>
  <si>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</si>
  <si>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</si>
  <si>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</si>
  <si>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</si>
  <si>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</si>
  <si>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</si>
  <si>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</si>
  <si>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</si>
  <si>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</si>
  <si>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</si>
  <si>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</si>
  <si>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</si>
  <si>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</si>
  <si>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</si>
  <si>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</si>
  <si>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</si>
  <si>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</si>
  <si>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</si>
  <si>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</si>
  <si>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</si>
  <si>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</si>
  <si>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</si>
  <si>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</si>
  <si>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</si>
  <si>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</si>
  <si>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</si>
  <si>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</si>
  <si>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</si>
  <si>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</si>
  <si>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</si>
  <si>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</si>
  <si>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</si>
  <si>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</si>
  <si>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</si>
  <si>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</si>
  <si>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</si>
  <si>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</si>
  <si>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</si>
  <si>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</si>
  <si>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</si>
  <si>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</si>
  <si>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</si>
  <si>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</si>
  <si>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</si>
  <si>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</si>
  <si>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</si>
  <si>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</si>
  <si>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</si>
  <si>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</si>
  <si>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</si>
  <si>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</si>
  <si>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</si>
  <si>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</si>
  <si>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</si>
  <si>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</si>
  <si>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</si>
  <si>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</si>
  <si>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</si>
  <si>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</si>
  <si>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</si>
  <si>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</si>
  <si>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</si>
  <si>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</si>
  <si>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</si>
  <si>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</si>
  <si>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</si>
  <si>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</si>
  <si>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</si>
  <si>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</si>
  <si>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</si>
  <si>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</si>
  <si>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</si>
  <si>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</si>
  <si>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</si>
  <si>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</si>
  <si>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</si>
  <si>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</si>
  <si>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</si>
  <si>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</si>
  <si>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</si>
  <si>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</si>
  <si>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</si>
  <si>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</si>
  <si>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</si>
  <si>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</si>
  <si>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</si>
  <si>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</si>
  <si>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</si>
  <si>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</si>
  <si>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</si>
  <si>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</si>
  <si>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</si>
  <si>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</si>
  <si>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</si>
  <si>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</si>
  <si>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</si>
  <si>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</si>
  <si>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</si>
  <si>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</si>
  <si>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</si>
  <si>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</si>
  <si>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</si>
  <si>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</si>
  <si>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</si>
  <si>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</si>
  <si>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</si>
  <si>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</si>
  <si>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</si>
  <si>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</si>
  <si>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</si>
  <si>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</si>
  <si>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</si>
  <si>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</si>
  <si>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</si>
  <si>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</si>
  <si>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</si>
  <si>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</si>
  <si>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</si>
  <si>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</si>
  <si>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</si>
  <si>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</si>
  <si>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</si>
  <si>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</si>
  <si>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</si>
  <si>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</si>
  <si>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</si>
  <si>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</si>
  <si>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</si>
  <si>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</si>
  <si>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</si>
  <si>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</si>
  <si>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</si>
  <si>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</si>
  <si>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</si>
  <si>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</si>
  <si>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</si>
  <si>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</si>
  <si>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</si>
  <si>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</si>
  <si>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</si>
  <si>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</si>
  <si>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</si>
  <si>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</si>
  <si>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</si>
  <si>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</si>
  <si>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</si>
  <si>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</si>
  <si>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</si>
  <si>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</si>
  <si>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</si>
  <si>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</si>
  <si>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</si>
  <si>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</si>
  <si>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</si>
  <si>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</si>
  <si>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</si>
  <si>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</si>
  <si>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</si>
  <si>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</si>
  <si>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</si>
  <si>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</si>
  <si>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</si>
  <si>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</si>
  <si>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</si>
  <si>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</si>
  <si>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</si>
  <si>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</si>
  <si>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</si>
  <si>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</si>
  <si>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</si>
  <si>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</si>
  <si>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</si>
  <si>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</si>
  <si>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</si>
  <si>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</si>
  <si>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</si>
  <si>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</si>
  <si>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</si>
  <si>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</si>
  <si>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</si>
  <si>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</si>
  <si>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</si>
  <si>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</si>
  <si>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</si>
  <si>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</si>
  <si>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</si>
  <si>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</si>
  <si>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</si>
  <si>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</si>
  <si>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</si>
  <si>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</si>
  <si>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</si>
  <si>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</si>
  <si>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</si>
  <si>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</si>
  <si>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</si>
  <si>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</si>
  <si>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</si>
  <si>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</si>
  <si>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</si>
  <si>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</si>
  <si>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</si>
  <si>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</si>
  <si>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</si>
  <si>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</si>
  <si>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</si>
  <si>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</si>
  <si>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</si>
  <si>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</si>
  <si>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</si>
  <si>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</si>
  <si>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</si>
  <si>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</si>
  <si>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</si>
  <si>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</si>
  <si>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</si>
  <si>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</si>
  <si>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</si>
  <si>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</si>
  <si>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</si>
  <si>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</si>
  <si>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</si>
  <si>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</si>
  <si>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</si>
  <si>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</si>
  <si>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</si>
  <si>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</si>
  <si>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</si>
  <si>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</si>
  <si>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</si>
  <si>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</si>
  <si>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</si>
  <si>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</si>
  <si>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</si>
  <si>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</si>
  <si>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</si>
  <si>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</si>
  <si>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</si>
  <si>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</si>
  <si>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</si>
  <si>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</si>
  <si>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</si>
  <si>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</si>
  <si>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</si>
  <si>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</si>
  <si>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</si>
  <si>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</si>
  <si>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</si>
  <si>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</si>
  <si>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</si>
  <si>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</si>
  <si>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</si>
  <si>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</si>
  <si>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</si>
  <si>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</si>
  <si>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</si>
  <si>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</si>
  <si>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</si>
  <si>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</si>
  <si>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</si>
  <si>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</si>
  <si>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</si>
  <si>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</si>
  <si>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</si>
  <si>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</si>
  <si>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</si>
  <si>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</si>
  <si>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</si>
  <si>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</si>
  <si>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</si>
  <si>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</si>
  <si>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</si>
  <si>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</si>
  <si>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</si>
  <si>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</si>
  <si>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</si>
  <si>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</si>
  <si>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</si>
  <si>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</si>
  <si>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</si>
  <si>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</si>
  <si>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</si>
  <si>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</si>
  <si>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</si>
  <si>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</si>
  <si>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</si>
  <si>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</si>
  <si>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</si>
  <si>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</si>
  <si>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</si>
  <si>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</si>
  <si>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</si>
  <si>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</si>
  <si>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</si>
  <si>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</si>
  <si>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</si>
  <si>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</si>
  <si>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</si>
  <si>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</si>
  <si>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</si>
  <si>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</si>
  <si>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</si>
  <si>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</si>
  <si>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</si>
  <si>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</si>
  <si>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</si>
  <si>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</si>
  <si>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</si>
  <si>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</si>
  <si>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</si>
  <si>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</si>
  <si>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</si>
  <si>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</si>
  <si>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</si>
  <si>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</si>
  <si>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</si>
  <si>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</si>
  <si>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</si>
  <si>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</si>
  <si>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</si>
  <si>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</si>
  <si>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</si>
  <si>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</si>
  <si>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</si>
  <si>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</si>
  <si>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</si>
  <si>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</si>
  <si>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</si>
  <si>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</si>
  <si>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</si>
  <si>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</si>
  <si>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</si>
  <si>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</si>
  <si>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</si>
  <si>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</si>
  <si>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</si>
  <si>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</si>
  <si>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</si>
  <si>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</si>
  <si>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</si>
  <si>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</si>
  <si>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</si>
  <si>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</si>
  <si>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</si>
  <si>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</si>
  <si>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</si>
  <si>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</si>
  <si>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</si>
  <si>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</si>
  <si>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</si>
  <si>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</si>
  <si>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</si>
  <si>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</si>
  <si>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</si>
  <si>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</si>
  <si>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</si>
  <si>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</si>
  <si>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</si>
  <si>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</si>
  <si>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</si>
  <si>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</si>
  <si>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</si>
  <si>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</si>
  <si>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</si>
  <si>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</si>
  <si>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</si>
  <si>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</si>
  <si>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</si>
  <si>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</si>
  <si>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</si>
  <si>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</si>
  <si>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</si>
  <si>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</si>
  <si>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</si>
  <si>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</si>
  <si>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</si>
  <si>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</si>
  <si>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</si>
  <si>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</si>
  <si>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</si>
  <si>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</si>
  <si>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</si>
  <si>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</si>
  <si>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</si>
  <si>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</si>
  <si>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</si>
  <si>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</si>
  <si>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</si>
  <si>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</si>
  <si>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</si>
  <si>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</si>
  <si>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</si>
  <si>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</si>
  <si>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</si>
  <si>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</si>
  <si>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</si>
  <si>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</si>
  <si>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</si>
  <si>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</si>
  <si>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</si>
  <si>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</si>
  <si>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</si>
  <si>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</si>
  <si>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</si>
  <si>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</si>
  <si>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</si>
  <si>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</si>
  <si>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</si>
  <si>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</si>
  <si>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</si>
  <si>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</si>
  <si>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</si>
  <si>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</si>
  <si>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</si>
  <si>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</si>
  <si>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</si>
  <si>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</si>
  <si>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</si>
  <si>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</si>
  <si>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</si>
  <si>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</si>
  <si>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</si>
  <si>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</si>
  <si>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</si>
  <si>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</si>
  <si>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</si>
  <si>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</si>
  <si>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</si>
  <si>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</si>
  <si>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</si>
  <si>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</si>
  <si>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</si>
  <si>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</si>
  <si>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</si>
  <si>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</si>
  <si>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</si>
  <si>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</si>
  <si>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</si>
  <si>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</si>
  <si>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</si>
  <si>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</si>
  <si>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</si>
  <si>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</si>
  <si>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</si>
  <si>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</si>
  <si>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</si>
  <si>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</si>
  <si>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</si>
  <si>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</si>
  <si>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</si>
  <si>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</si>
  <si>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</si>
  <si>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</si>
  <si>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</si>
  <si>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</si>
  <si>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</si>
  <si>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</si>
  <si>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</si>
  <si>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</si>
  <si>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</si>
  <si>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</si>
  <si>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</si>
  <si>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</si>
  <si>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</si>
  <si>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</si>
  <si>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</si>
  <si>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</si>
  <si>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</si>
  <si>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</si>
  <si>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</si>
  <si>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</si>
  <si>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</si>
  <si>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</si>
  <si>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</si>
  <si>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</si>
  <si>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</si>
  <si>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</si>
  <si>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</si>
  <si>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</si>
  <si>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</si>
  <si>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</si>
  <si>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</si>
  <si>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</si>
  <si>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</si>
  <si>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</si>
  <si>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</si>
  <si>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</si>
  <si>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</si>
  <si>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</si>
  <si>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</si>
  <si>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</si>
  <si>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</si>
  <si>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</si>
  <si>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</si>
  <si>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</si>
  <si>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</si>
  <si>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 xml:space="preserve">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</si>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</sst>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292.41786446759215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11.922876041666314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45955.263981481483</v>
      </c>
      <c r="G4" s="138">
        <f ca="1">IFERROR(NOW()-F4,"")</f>
        <v>0.10230891203536885</v>
      </c>
      <c r="H4" s="137">
        <v>45955.253564814811</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45955.366290393518</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45955.366290393518</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45955.366290393518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45955.366290393518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45955.366290393518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45955.366290393518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45955.366290393518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45955.366290393518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45955.366290393518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45955.366290393518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45955.366290393518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45955.366290393518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45955.366290393518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45955.366290393518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45955.366290393518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45955.366290393518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45955.366290393518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45955.366290393518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45955.366290393518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45955.366290393518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45955.366290393518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45955.366290393518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45955.366290393518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45955.366290393518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45955.366290393518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45955.366290393518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45955.366290393518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45955.366290393518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45955.366290393518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45955.366290393518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45955.366290393518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45955.366290393518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45955.366290393518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45955.366290393518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45955.366290393518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45955.366290393518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45955.366290393518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45955.366290393518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45955.366290393518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45955.366290393518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45955.366290393518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45955.366290393518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45955.366290393518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45955.366290393518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45955.366290393518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45955.366290393518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45955.366290393518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45955.366290393518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45955.366290393518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45955.366290393518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45955.366290393518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45955.366290393518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45955.366290393518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45955.366290393518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45955.366290393518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45955.366290393518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45955.366290393518</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45955.366290393518</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3A3A1FF4-301D-415C-8F16-DD7ABA71914D}"/>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130.36645243055682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10.870514930553327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45955.366290393518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45955.366290393518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45955.366290393518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45955.366290393518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45955.366290393518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45955.366290393518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45955.366290393518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45955.366290393518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45955.366290393518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45955.366290393518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45955.366290393518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45955.366290393518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45955.366290393518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45955.366290393518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45955.366290393518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45955.366290393518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45955.366290393518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45955.366290393518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45955.366290393518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45955.366290393518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45955.366290393518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45955.366290393518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45955.366290393518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45955.366290393518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45955.366290393518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45955.366290393518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45955.366290393518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45955.366290393518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45955.366290393518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45955.366290393518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45955.366290393518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45955.366290393518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45955.366290393518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45955.366290393518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45955.366290393518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45955.366290393518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45955.366290393518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45955.366290393518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45955.366290393518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45955.366290393518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45955.366290393518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45955.366290393518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45955.366290393518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45955.366290393518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45955.366290393518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45955.366290393518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45955.366290393518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45955.366290393518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45955.366290393518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45955.366290393518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45955.366290393518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45955.366290393518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45955.366290393518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45955.366290393518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45955.366290393518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45955.366290393518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45955.366290393518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45955.366290393518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45955.366290393518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45955.366290393518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45955.366290393518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45955.366290393518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45955.366290393518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45955.366290393518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45955.366290393518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45955.366290393518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45955.366290393518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45955.366290393518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45955.366290393518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45955.366290393518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45955.366290393518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45955.366290393518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45955.366290393518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45955.366290393518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45955.366290393518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45955.366290393518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45955.366290393518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45955.366290393518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45955.366290393518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45955.366290393518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45955.366290393518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45955.366290393518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45955.366290393518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45955.366290393518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45955.366290393518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45955.366290393518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45955.366290393518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45955.366290393518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45955.366290393518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45955.366290393518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45955.366290393518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45955.366290393518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45955.366290393518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45955.366290393518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45955.366290393518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45955.366290393518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45955.366290393518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45955.366290393518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45955.366290393518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45955.366290393518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45955.366290393518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45955.366290393518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45955.366290393518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45955.366290393518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45955.366290393518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45955.366290393518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45955.366290393518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45955.366290393518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45955.366290393518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45955.366290393518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45955.366290393518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45955.366290393518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45955.366290393518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45955.366290393518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45955.366290393518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45955.366290393518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45955.366290393518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45955.366290393518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45955.366290393518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45955.366290393518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45955.366290393518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45955.366290393518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45955.366290393518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45955.366290393518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45955.366290393518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45955.366290393518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45955.366290393518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45955.366290393518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45955.366290393518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45955.366290393518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45955.366290393518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45955.366290393518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45955.366290393518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45955.366290393518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45955.366290393518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45955.366290393518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45955.366290393518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45955.366290393518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45955.366290393518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45955.366290393518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45955.366290393518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45955.366290393518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45955.366290393518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45955.366290393518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45955.366290393518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45955.366290393518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45955.366290393518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45955.366290393518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45955.366290393518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45955.366290393518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45955.366290393518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45955.366290393518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45955.366290393518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45955.366290393518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45955.366290393518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45955.366290393518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45955.366290393518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45955.366290393518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45955.366290393518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45955.366290393518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45955.366290393518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45955.366290393518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45955.366290393518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45955.366290393518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45955.366290393518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45955.366290393518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45955.366290393518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45955.366290393518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45955.366290393518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45955.366290393518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45955.366290393518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45955.366290393518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45955.366290393518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45955.366290393518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45955.366290393518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45955.366290393518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45955.366290393518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45955.366290393518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45955.366290393518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45955.366290393518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45955.366290393518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45955.366290393518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45955.366290393518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45955.366290393518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45955.366290393518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45955.366290393518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45955.366290393518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45955.366290393518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45955.366290393518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45955.366290393518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45955.366290393518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45955.366290393518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45955.366290393518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45955.366290393518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45955.366290393518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45955.366290393518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45955.366290393518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45955.366290393518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45955.366290393518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45955.366290393518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45955.366290393518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45955.366290393518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45955.366290393518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45955.366290393518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45955.366290393518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45955.366290393518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45955.366290393518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45955.366290393518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45955.366290393518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45955.366290393518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45955.366290393518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45955.366290393518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45955.366290393518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45955.366290393518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45955.366290393518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45955.366290393518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45955.366290393518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45955.366290393518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45955.366290393518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45955.366290393518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45955.366290393518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45955.366290393518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45955.366290393518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45955.366290393518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45955.366290393518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45955.366290393518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45955.366290393518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45955.366290393518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45955.366290393518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45955.366290393518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45955.366290393518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45955.366290393518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45955.366290393518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45955.366290393518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45955.366290393518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45955.366290393518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45955.366290393518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45955.366290393518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45955.366290393518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45955.366290393518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45955.366290393518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45955.366290393518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45955.366290393518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45955.366290393518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45955.366290393518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45955.366290393518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45955.366290393518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45955.366290393518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45955.366290393518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45955.366290393518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45955.366290393518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45955.366290393518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45955.366290393518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45955.366290393518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45955.366290393518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45955.366290393518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45955.366290393518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45955.366290393518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45955.366290393518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45955.366290393518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45955.366290393518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45955.366290393518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45955.366290393518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45955.366290393518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45955.366290393518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45955.366290393518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45955.366290393518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45955.366290393518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45955.366290393518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45955.366290393518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45955.366290393518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45955.366290393518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45955.366290393518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45955.366290393518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45955.366290393518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45955.366290393518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45955.366290393518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45955.366290393518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45955.366290393518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45955.366290393518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45955.366290393518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45955.366290393518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45955.366290393518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45955.366290393518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45955.366290393518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45955.366290393518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45955.366290393518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45955.366290393518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45955.366290393518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45955.366290393518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45955.366290393518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45955.366290393518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45955.366290393518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45955.366290393518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45955.366290393518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45955.366290393518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45955.366290393518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45955.366290393518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45955.366290393518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45955.366290393518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45955.366290393518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45955.366290393518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45955.366290393518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45955.366290393518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45955.366290393518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45955.366290393518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45955.366290393518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45955.366290393518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45955.366290393518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45955.366290393518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45955.366290393518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45955.366290393518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45955.366290393518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45955.366290393518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45955.366290393518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45955.366290393518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45955.366290393518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45955.366290393518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45955.366290393518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45955.366290393518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45955.366290393518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45955.366290393518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45955.366290393518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45955.366290393518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45955.366290393518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45955.366290393518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45955.366290393518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45955.366290393518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45955.366290393518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45955.366290393518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45955.366290393518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45955.366290393518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45955.366290393518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45955.366290393518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45955.366290393518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45955.366290393518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45955.366290393518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45955.366290393518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45955.366290393518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45955.366290393518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45955.366290393518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45955.366290393518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45955.366290393518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45955.366290393518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45955.366290393518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45955.366290393518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45955.366290393518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45955.366290393518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45955.366290393518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45955.366290393518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45955.366290393518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45955.366290393518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45955.366290393518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45955.366290393518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45955.366290393518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45955.366290393518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45955.366290393518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45955.366290393518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45955.366290393518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45955.366290393518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45955.366290393518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45955.366290393518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45955.366290393518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45955.366290393518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45955.366290393518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45955.366290393518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45955.366290393518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45955.366290393518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45955.366290393518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45955.366290393518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45955.366290393518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45955.366290393518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45955.366290393518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45955.366290393518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45955.366290393518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45955.366290393518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45955.366290393518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45955.366290393518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45955.366290393518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45955.366290393518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45955.366290393518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45955.366290393518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45955.366290393518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45955.366290393518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45955.366290393518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45955.366290393518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45955.366290393518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45955.366290393518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45955.366290393518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45955.366290393518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45955.366290393518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45955.366290393518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45955.366290393518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45955.366290393518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45955.366290393518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45955.366290393518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45955.366290393518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45955.366290393518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45955.366290393518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45955.366290393518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45955.366290393518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45955.366290393518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45955.366290393518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45955.366290393518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45955.366290393518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45955.366290393518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45955.366290393518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45955.366290393518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45955.366290393518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45955.366290393518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45955.366290393518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45955.366290393518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45955.366290393518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45955.366290393518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45955.366290393518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45955.366290393518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45955.366290393518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45955.366290393518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45955.366290393518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45955.366290393518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45955.366290393518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45955.366290393518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45955.366290393518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45955.366290393518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45955.366290393518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45955.366290393518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45955.366290393518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45955.366290393518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45955.366290393518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45955.366290393518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45955.366290393518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45955.366290393518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45955.366290393518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45955.366290393518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45955.366290393518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45955.366290393518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45955.366290393518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45955.366290393518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45955.366290393518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45955.366290393518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45955.366290393518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45955.366290393518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45955.366290393518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45955.366290393518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45955.366290393518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45955.366290393518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45955.366290393518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45955.366290393518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45955.366290393518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45955.366290393518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45955.366290393518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45955.366290393518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45955.366290393518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45955.366290393518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45955.366290393518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45955.366290393518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45955.366290393518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45955.366290393518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45955.366290393518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45955.366290393518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45955.366290393518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45955.366290393518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45955.366290393518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45955.366290393518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45955.366290393518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45955.366290393518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45955.366290393518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45955.366290393518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45955.366290393518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45955.366290393518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45955.366290393518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45955.366290393518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45955.366290393518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45955.366290393518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45955.366290393518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45955.366290393518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45955.366290393518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45955.366290393518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45955.366290393518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45955.366290393518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45955.366290393518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45955.366290393518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45955.366290393518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45955.366290393518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45955.366290393518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45955.366290393518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45955.366290393518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45955.366290393518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45955.366290393518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45955.366290393518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45955.366290393518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45955.366290393518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45955.366290393518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45955.366290393518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45955.366290393518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45955.366290393518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45955.366290393518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45955.366290393518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45955.366290393518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45955.366290393518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45955.366290393518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45955.366290393518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45955.366290393518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45955.366290393518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45955.366290393518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45955.366290393518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45955.366290393518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45955.366290393518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45955.366290393518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45955.366290393518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45955.366290393518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45955.366290393518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45955.366290393518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45955.366290393518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45955.366290393518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45955.366290393518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45955.366290393518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45955.366290393518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45955.366290393518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45955.366290393518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45955.366290393518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45955.366290393518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45955.366290393518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45955.366290393518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45955.366290393518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45955.366290393518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45955.366290393518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45955.366290393518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45955.366290393518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45955.366290393518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45955.366290393518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45955.366290393518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45955.366290393518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45955.366290393518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45955.366290393518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45955.366290393518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45955.366290393518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45955.366290393518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45955.366290393518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45955.366290393518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45955.366290393518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45955.366290393518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45955.366290393518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45955.366290393518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45955.366290393518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45955.366290393518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45955.366290393518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45955.366290393518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45955.366290393518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45955.366290393518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45955.366290393518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45955.366290393518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45955.366290393518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45955.366290393518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45955.366290393518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45955.366290393518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45955.366290393518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45955.366290393518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45955.366290393518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45955.366290393518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45955.366290393518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45955.366290393518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45955.366290393518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45955.366290393518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45955.366290393518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45955.366290393518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45955.366290393518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45955.366290393518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45955.366290393518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45955.366290393518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45955.366290393518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45955.366290393518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45955.366290393518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45955.366290393518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45955.366290393518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45955.366290393518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45955.366290393518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45955.366290393518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45955.366290393518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45955.366290393518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45955.366290393518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45955.366290393518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45955.366290393518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45955.366290393518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45955.366290393518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45955.366290393518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45955.366290393518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45955.366290393518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45955.366290393518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45955.366290393518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45955.366290393518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45955.366290393518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45955.366290393518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45955.366290393518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45955.366290393518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45955.366290393518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45955.366290393518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45955.366290393518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45955.366290393518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45955.366290393518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45955.366290393518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45955.366290393518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45955.366290393518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45955.366290393518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45955.366290393518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45955.366290393518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45955.366290393518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45955.366290393518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45955.366290393518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45955.366290393518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45955.366290393518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45955.366290393518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45955.366290393518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45955.366290393518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45955.366290393518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45955.366290393518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45955.366290393518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45955.366290393518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45955.366290393518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45955.366290393518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45955.366290393518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45955.366290393518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45955.366290393518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45955.366290393518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45955.366290393518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45955.366290393518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45955.366290393518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45955.366290393518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45955.366290393518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45955.366290393518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45955.366290393518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45955.366290393518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45955.366290393518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45955.366290393518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45955.366290393518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45955.366290393518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45955.366290393518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45955.366290393518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45955.366290393518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45955.366290393518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45955.366290393518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45955.366290393518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45955.366290393518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45955.366290393518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45955.366290393518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45955.366290393518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45955.366290393518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45955.366290393518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45955.366290393518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45955.366290393518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45955.366290393518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45955.366290393518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45955.366290393518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45955.366290393518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45955.366290393518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45955.366290393518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45955.366290393518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45955.366290393518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45955.366290393518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45955.366290393518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45955.366290393518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45955.366290393518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45955.366290393518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45955.366290393518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45955.366290393518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45955.366290393518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45955.366290393518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45955.366290393518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45955.366290393518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45955.366290393518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45955.366290393518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45955.366290393518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45955.366290393518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45955.366290393518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45955.366290393518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45955.366290393518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45955.366290393518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45955.366290393518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45955.366290393518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45955.366290393518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45955.366290393518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45955.366290393518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45955.366290393518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45955.366290393518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45955.366290393518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45955.366290393518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45955.366290393518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45955.366290393518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45955.366290393518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45955.366290393518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45955.366290393518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45955.366290393518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45955.366290393518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45955.366290393518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45955.366290393518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45955.366290393518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45955.366290393518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45955.366290393518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45955.366290393518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45955.366290393518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45955.366290393518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45955.366290393518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45955.366290393518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45955.366290393518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45955.366290393518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45955.366290393518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45955.366290393518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45955.366290393518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45955.366290393518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45955.366290393518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45955.366290393518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45955.366290393518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45955.366290393518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45955.366290393518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45955.366290393518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45955.366290393518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45955.366290393518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45955.366290393518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45955.366290393518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45955.366290393518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45955.366290393518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45955.366290393518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45955.366290393518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45955.366290393518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45955.366290393518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45955.366290393518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45955.366290393518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45955.366290393518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45955.366290393518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45955.366290393518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45955.366290393518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45955.366290393518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45955.366290393518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45955.366290393518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45955.366290393518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45955.366290393518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45955.366290393518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45955.366290393518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45955.366290393518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45955.366290393518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45955.366290393518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45955.366290393518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45955.366290393518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45955.366290393518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45955.366290393518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45955.366290393518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45955.366290393518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45955.366290393518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45955.366290393518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45955.366290393518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45955.366290393518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45955.366290393518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45955.366290393518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45955.366290393518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45955.366290393518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45955.366290393518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45955.366290393518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45955.366290393518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45955.366290393518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45955.366290393518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45955.366290393518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45955.366290393518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45955.366290393518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45955.366290393518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45955.366290393518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45955.366290393518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45955.366290393518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45955.366290393518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45955.366290393518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45955.366290393518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45955.366290393518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45955.366290393518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45955.366290393518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45955.366290393518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45955.366290393518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45955.366290393518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45955.366290393518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45955.366290393518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45955.366290393518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45955.366290393518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45955.366290393518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45955.366290393518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45955.366290393518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45955.366290393518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45955.366290393518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45955.366290393518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45955.366290393518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45955.366290393518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45955.366290393518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45955.366290393518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45955.366290393518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45955.366290393518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45955.366290393518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45955.366290393518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45955.366290393518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45955.366290393518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45955.366290393518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45955.366290393518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45955.366290393518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45955.366290393518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45955.366290393518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45955.366290393518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45955.366290393518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45955.366290393518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45955.366290393518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45955.366290393518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45955.366290393518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45955.366290393518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45955.366290393518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45955.366290393518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45955.366290393518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45955.366290393518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45955.366290393518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45955.366290393518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45955.366290393518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45955.366290393518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45955.366290393518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45955.366290393518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45955.366290393518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45955.366290393518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45955.366290393518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45955.366290393518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45955.366290393518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45955.366290393518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45955.366290393518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45955.366290393518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45955.366290393518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45955.366290393518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45955.366290393518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45955.366290393518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45955.366290393518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45955.366290393518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45955.366290393518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45955.366290393518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45955.366290393518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45955.366290393518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45955.366290393518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45955.366290393518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45955.366290393518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45955.366290393518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45955.366290393518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45955.366290393518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45955.366290393518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45955.366290393518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45955.366290393518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45955.366290393518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45955.366290393518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45955.366290393518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45955.366290393518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45955.366290393518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45955.366290393518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45955.366290393518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45955.366290393518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45955.366290393518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45955.366290393518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45955.366290393518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45955.366290393518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45955.366290393518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45955.366290393518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45955.366290393518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45955.366290393518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45955.366290393518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45955.366290393518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45955.366290393518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45955.366290393518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45955.366290393518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45955.366290393518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45955.366290393518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45955.366290393518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45955.366290393518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45955.366290393518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45955.366290393518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45955.366290393518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45955.366290393518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45955.366290393518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45955.366290393518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45955.366290393518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45955.366290393518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45955.366290393518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45955.366290393518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45955.366290393518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45955.366290393518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45955.366290393518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45955.366290393518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45955.366290393518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45955.366290393518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45955.366290393518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45955.366290393518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45955.366290393518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45955.366290393518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45955.366290393518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45955.366290393518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45955.366290393518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45955.366290393518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45955.366290393518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45955.366290393518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45955.366290393518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45955.366290393518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45955.366290393518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45955.366290393518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45955.366290393518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45955.366290393518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45955.366290393518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45955.366290393518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45955.366290393518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45955.366290393518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45955.366290393518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45955.366290393518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45955.366290393518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45955.366290393518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45955.366290393518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45955.366290393518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45955.366290393518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45955.366290393518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45955.366290393518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45955.366290393518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45955.366290393518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45955.366290393518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45955.366290393518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45955.366290393518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45955.366290393518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45955.366290393518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45955.366290393518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45955.366290393518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45955.366290393518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45955.366290393518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45955.366290393518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45955.366290393518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45955.366290393518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45955.366290393518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45955.366290393518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45955.366290393518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45955.366290393518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45955.366290393518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45955.366290393518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45955.366290393518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45955.366290393518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45955.366290393518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45955.366290393518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45955.366290393518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45955.366290393518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45955.366290393518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45955.366290393518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45955.366290393518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45955.366290393518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45955.366290393518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45955.366290393518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45955.366290393518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45955.366290393518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45955.366290393518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45955.366290393518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45955.366290393518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45955.366290393518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45955.366290393518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45955.366290393518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45955.366290393518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45955.366290393518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45955.366290393518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45955.366290393518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45955.366290393518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45955.366290393518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45955.366290393518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45955.366290393518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45955.366290393518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45955.366290393518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45955.366290393518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45955.366290393518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45955.366290393518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45955.366290393518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45955.366290393518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45955.366290393518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45955.366290393518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45955.366290393518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45955.366290393518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45955.366290393518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45955.366290393518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45955.366290393518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45955.366290393518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45955.366290393518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45955.366290393518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45955.366290393518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45955.366290393518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45955.366290393518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45955.366290393518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45955.366290393518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45955.366290393518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45955.366290393518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45955.366290393518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45955.366290393518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45955.366290393518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45955.366290393518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45955.366290393518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45955.366290393518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45955.366290393518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45955.366290393518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45955.366290393518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45955.366290393518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45955.366290393518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45955.366290393518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45955.366290393518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45955.366290393518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45955.366290393518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45955.366290393518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45955.366290393518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45955.366290393518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45955.366290393518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45955.366290393518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45955.366290393518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45955.366290393518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45955.366290393518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45955.366290393518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45955.366290393518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45955.366290393518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45955.366290393518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45955.366290393518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45955.366290393518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45955.366290393518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45955.366290393518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45955.366290393518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45955.366290393518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45955.366290393518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45955.366290393518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45955.366290393518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45955.366290393518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45955.366290393518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45955.366290393518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45955.366290393518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45955.366290393518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45955.366290393518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45955.366290393518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45955.366290393518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45955.366290393518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45955.366290393518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45955.366290393518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45955.366290393518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45955.366290393518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45955.366290393518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45955.366290393518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45955.366290393518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45955.366290393518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45955.366290393518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45955.366290393518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45955.366290393518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45955.366290393518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45955.366290393518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45955.366290393518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45955.366290393518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45955.366290393518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45955.366290393518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45955.366290393518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45955.366290393518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45955.366290393518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45955.366290393518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45955.366290393518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45955.366290393518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45955.366290393518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45955.366290393518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45955.366290393518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45955.366290393518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45955.366290393518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45955.366290393518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45955.366290393518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45955.366290393518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45955.366290393518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45955.366290393518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45955.366290393518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45955.366290393518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45955.366290393518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45955.366290393518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45955.366290393518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45955.366290393518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45955.366290393518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45955.366290393518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45955.366290393518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45955.366290393518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45955.366290393518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45955.366290393518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45955.366290393518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45955.366290393518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45955.366290393518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45955.366290393518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45955.366290393518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45955.366290393518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45955.366290393518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45955.366290393518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45955.366290393518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45955.366290393518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45955.366290393518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45955.366290393518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45955.366290393518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45955.366290393518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45955.366290393518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45955.366290393518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45955.366290393518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45955.366290393518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45955.366290393518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45955.366290393518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45955.366290393518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45955.366290393518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45955.366290393518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45955.366290393518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45955.366290393518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45955.366290393518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45955.366290393518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45955.366290393518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45955.366290393518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45955.366290393518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45955.366290393518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45955.366290393518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45955.366290393518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45955.366290393518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45955.366290393518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45955.366290393518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45955.366290393518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45955.366290393518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45955.366290393518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45955.366290393518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45955.366290393518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45955.366290393518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45955.366290393518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45955.366290393518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45955.366290393518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45955.366290393518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45955.366290393518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45955.366290393518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45955.366290393518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45955.366290393518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45955.366290393518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45955.366290393518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45955.366290393518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45955.366290393518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251.88557280092209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1.7315681712934747</v>
      </c>
      <c r="H3" s="124">
        <v>45953.546631944446</v>
      </c>
      <c r="I3" s="120" t="str">
        <f>IFERROR(VLOOKUP(D3,DB!A:F,6,0),"")</f>
        <v>SCECO</v>
      </c>
      <c r="J3" s="120" t="str">
        <f>IFERROR(VLOOKUP(D3,DB!A:G,7,0),"")</f>
        <v>Dead</v>
      </c>
      <c r="K3" s="126" t="s">
        <v>39092</v>
      </c>
      <c r="L3" s="122" t="str">
        <f>IFERROR(VLOOKUP(D3,DB!A:I,9,0),"")</f>
        <v>Latis</v>
      </c>
    </row>
    <row r="4" spans="1:16" ht="18" customHeight="1">
      <c r="A4" s="120" t="s">
        <v>39093</v>
      </c>
      <c r="B4" s="120" t="str">
        <f>IFERROR(VLOOKUP(D4,DB!A:K,11,0),"")</f>
        <v>R4</v>
      </c>
      <c r="C4" s="121">
        <v>3</v>
      </c>
      <c r="D4" s="94" t="s">
        <v>39094</v>
      </c>
      <c r="E4" s="99" t="s">
        <v>38998</v>
      </c>
      <c r="F4" s="124">
        <v>45955.321527777778</v>
      </c>
      <c r="G4" s="125">
        <f ca="1">IFERROR(NOW()-F4,"")</f>
        <v>4.476261574018281E-2</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45955.366290393518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45955.366290393518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45955.366290393518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45955.366290393518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45955.366290393518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45955.366290393518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45955.366290393518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45955.366290393518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45955.366290393518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45955.366290393518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45955.366290393518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45955.366290393518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45955.366290393518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45955.366290393518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45955.366290393518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45955.366290393518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45955.366290393518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45955.366290393518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45955.366290393518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45955.366290393518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45955.366290393518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45955.366290393518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45955.366290393518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45955.366290393518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45955.366290393518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45955.366290393518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45955.366290393518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45955.366290393518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45955.366290393518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45955.366290393518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45955.366290393518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45955.366290393518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45955.366290393518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45955.366290393518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45955.366290393518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45955.366290393518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45955.366290393518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45955.366290393518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45955.366290393518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45955.366290393518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45955.366290393518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45955.366290393518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45955.366290393518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45955.366290393518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45955.366290393518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45955.366290393518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45955.366290393518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45955.366290393518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45955.366290393518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45955.366290393518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45955.366290393518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45955.366290393518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45955.366290393518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45955.366290393518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45955.366290393518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45955.366290393518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45955.366290393518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45955.366290393518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45955.366290393518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45955.366290393518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45955.366290393518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45955.366290393518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45955.366290393518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45955.366290393518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45955.366290393518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45955.366290393518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45955.366290393518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45955.366290393518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45955.366290393518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45955.366290393518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45955.366290393518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45955.366290393518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45955.366290393518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45955.366290393518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45955.366290393518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45955.366290393518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45955.366290393518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45955.366290393518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45955.366290393518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45955.366290393518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45955.366290393518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45955.366290393518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45955.366290393518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45955.366290393518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45955.366290393518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45955.366290393518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45955.366290393518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45955.366290393518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45955.366290393518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45955.366290393518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45955.366290393518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45955.366290393518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45955.366290393518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45955.366290393518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45955.366290393518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45955.366290393518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45955.366290393518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45955.366290393518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45955.366290393518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45955.366290393518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45955.366290393518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45955.366290393518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45955.366290393518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45955.366290393518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45955.366290393518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45955.366290393518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45955.366290393518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45955.366290393518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45955.366290393518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45955.366290393518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45955.366290393518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45955.366290393518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45955.366290393518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45955.366290393518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45955.366290393518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45955.366290393518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45955.366290393518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45955.366290393518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45955.366290393518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45955.366290393518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45955.366290393518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45955.366290393518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45955.366290393518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45955.366290393518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45955.366290393518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45955.366290393518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45955.366290393518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45955.366290393518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45955.366290393518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45955.366290393518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45955.366290393518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45955.366290393518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45955.366290393518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45955.366290393518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45955.366290393518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45955.366290393518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45955.366290393518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45955.366290393518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45955.366290393518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45955.366290393518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45955.366290393518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45955.366290393518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45955.366290393518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45955.366290393518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45955.366290393518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45955.366290393518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45955.366290393518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45955.366290393518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45955.366290393518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45955.366290393518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45955.366290393518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45955.366290393518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45955.366290393518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45955.366290393518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45955.366290393518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45955.366290393518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45955.366290393518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45955.366290393518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45955.366290393518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45955.366290393518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45955.366290393518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45955.366290393518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45955.366290393518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45955.366290393518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45955.366290393518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45955.366290393518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45955.366290393518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45955.366290393518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45955.366290393518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45955.366290393518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45955.366290393518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45955.366290393518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45955.366290393518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45955.366290393518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45955.366290393518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45955.366290393518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45955.366290393518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45955.366290393518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45955.366290393518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45955.366290393518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45955.366290393518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45955.366290393518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45955.366290393518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45955.366290393518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45955.366290393518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45955.366290393518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45955.366290393518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45955.366290393518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45955.366290393518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45955.366290393518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45955.366290393518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45955.366290393518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45955.366290393518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45955.366290393518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45955.366290393518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45955.366290393518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45955.366290393518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45955.366290393518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45955.366290393518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45955.366290393518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45955.366290393518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45955.366290393518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45955.366290393518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45955.366290393518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45955.366290393518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45955.366290393518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45955.366290393518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45955.366290393518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45955.366290393518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45955.366290393518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45955.366290393518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45955.366290393518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45955.366290393518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45955.366290393518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45955.366290393518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45955.366290393518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45955.366290393518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45955.366290393518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45955.366290393518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45955.366290393518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45955.366290393518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45955.366290393518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45955.366290393518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45955.366290393518</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45955.366290393518</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63.534230208329973</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29.177413078701647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6.7051792824058793</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0.91664918981405208</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45955.366290393518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45955.366290393518</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45955.366290393518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45955.366290393518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45955.366290393518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45955.366290393518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45955.366290393518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45955.366290393518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45955.366290393518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45955.366290393518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45955.366290393518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45955.366290393518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45955.366290393518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45955.366290393518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45955.366290393518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45955.366290393518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45955.366290393518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45955.366290393518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45955.366290393518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45955.366290393518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45955.366290393518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45955.366290393518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45955.366290393518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45955.366290393518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45955.366290393518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45955.366290393518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45955.366290393518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45955.366290393518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45955.366290393518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45955.366290393518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45955.366290393518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45955.366290393518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45955.366290393518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45955.366290393518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45955.366290393518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45955.366290393518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45955.366290393518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45955.366290393518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45955.366290393518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45955.366290393518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45955.366290393518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45955.366290393518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45955.366290393518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45955.366290393518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45955.366290393518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45955.366290393518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45955.366290393518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45955.366290393518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45955.366290393518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45955.366290393518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45955.366290393518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45955.366290393518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45955.366290393518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45955.366290393518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45955.366290393518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45955.366290393518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45955.366290393518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45955.366290393518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45955.366290393518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45955.366290393518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45955.366290393518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45955.366290393518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45955.366290393518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45955.366290393518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45955.366290393518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45955.366290393518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45955.366290393518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45955.366290393518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45955.366290393518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45955.366290393518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45955.366290393518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45955.366290393518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45955.366290393518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45955.366290393518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45955.366290393518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45955.366290393518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45955.366290393518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45955.366290393518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45955.366290393518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45955.366290393518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45955.366290393518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45955.366290393518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45955.366290393518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45955.366290393518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45955.366290393518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45955.366290393518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45955.366290393518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45955.366290393518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45955.366290393518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45955.366290393518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45955.366290393518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45955.366290393518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45955.366290393518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45955.366290393518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45955.366290393518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45955.366290393518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45955.366290393518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45955.366290393518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45955.366290393518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45955.366290393518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45955.366290393518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45955.366290393518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45955.366290393518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45955.366290393518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45955.366290393518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45955.366290393518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45955.366290393518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45955.366290393518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45955.366290393518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45955.366290393518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45955.366290393518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45955.366290393518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45955.366290393518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45955.366290393518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45955.366290393518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45955.366290393518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45955.366290393518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45955.366290393518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45955.366290393518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45955.366290393518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45955.366290393518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45955.366290393518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45955.366290393518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45955.366290393518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45955.366290393518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45955.366290393518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45955.366290393518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45955.366290393518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45955.366290393518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45955.366290393518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45955.366290393518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45955.366290393518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45955.366290393518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45955.366290393518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45955.366290393518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45955.366290393518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45955.366290393518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45955.366290393518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45955.366290393518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45955.366290393518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45955.366290393518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45955.366290393518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45955.366290393518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45955.366290393518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45955.366290393518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45955.366290393518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45955.366290393518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45955.366290393518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45955.366290393518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45955.366290393518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45955.366290393518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45955.366290393518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45955.366290393518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45955.366290393518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45955.366290393518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45955.366290393518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45955.366290393518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45955.366290393518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45955.366290393518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45955.366290393518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45955.366290393518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45955.366290393518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45955.366290393518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45955.366290393518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45955.366290393518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45955.366290393518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45955.366290393518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45955.366290393518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45955.366290393518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45955.366290393518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45955.366290393518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45955.366290393518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45955.366290393518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45955.366290393518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45955.366290393518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45955.366290393518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45955.366290393518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45955.366290393518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45955.366290393518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45955.366290393518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45955.366290393518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45955.366290393518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45955.366290393518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45955.366290393518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45955.366290393518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45955.366290393518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45955.366290393518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45955.366290393518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45955.366290393518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45955.366290393518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45955.366290393518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45955.366290393518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45955.366290393518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45955.366290393518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45955.366290393518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45955.366290393518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45955.366290393518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45955.366290393518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45955.366290393518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45955.366290393518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45955.366290393518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45955.366290393518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45955.366290393518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45955.366290393518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45955.366290393518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45955.366290393518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45955.366290393518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45955.366290393518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45955.366290393518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45955.366290393518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45955.366290393518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45955.366290393518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45955.366290393518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45955.366290393518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45955.366290393518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45955.366290393518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45955.366290393518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45955.366290393518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45955.366290393518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45955.366290393518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45955.366290393518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45955.366290393518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45955.366290393518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45955.366290393518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45955.366290393518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45955.366290393518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45955.366290393518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45955.366290393518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45955.366290393518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45955.366290393518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45955.366290393518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45955.366290393518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45955.366290393518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45955.366290393518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45955.366290393518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45955.366290393518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45955.366290393518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45955.366290393518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45955.366290393518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45955.366290393518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45955.366290393518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45955.366290393518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45955.366290393518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45955.366290393518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45955.366290393518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45955.366290393518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45955.366290393518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45955.366290393518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45955.366290393518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45955.366290393518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45955.366290393518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45955.366290393518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45955.366290393518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45955.366290393518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45955.366290393518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45955.366290393518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45955.366290393518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45955.366290393518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45955.366290393518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45955.366290393518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45955.366290393518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45955.366290393518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45955.366290393518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45955.366290393518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45955.366290393518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45955.366290393518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45955.366290393518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45955.366290393518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45955.366290393518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45955.366290393518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45955.366290393518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45955.366290393518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45955.366290393518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45955.366290393518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45955.366290393518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45955.366290393518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45955.366290393518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45955.366290393518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45955.366290393518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45955.366290393518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45955.366290393518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45955.366290393518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45955.366290393518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45955.366290393518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45955.366290393518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45955.366290393518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45955.366290393518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45955.366290393518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45955.366290393518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45955.366290393518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45955.366290393518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45955.366290393518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45955.366290393518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45955.366290393518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45955.366290393518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45955.366290393518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45955.366290393518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45955.366290393518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45955.366290393518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45955.366290393518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45955.366290393518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45955.366290393518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45955.366290393518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45955.366290393518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45955.366290393518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45955.366290393518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45955.366290393518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45955.366290393518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45955.366290393518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45955.366290393518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45955.366290393518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45955.366290393518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45955.366290393518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45955.366290393518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45955.366290393518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45955.366290393518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45955.366290393518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45955.366290393518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45955.366290393518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45955.366290393518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45955.366290393518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45955.366290393518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45955.366290393518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45955.366290393518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45955.366290393518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45955.366290393518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45955.366290393518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45955.366290393518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45955.366290393518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45955.366290393518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45955.366290393518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45955.366290393518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45955.366290393518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45955.366290393518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45955.366290393518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45955.366290393518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45955.366290393518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45955.366290393518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45955.366290393518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45955.366290393518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45955.366290393518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45955.366290393518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45955.366290393518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45955.366290393518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45955.366290393518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45955.366290393518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45955.366290393518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45955.366290393518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45955.366290393518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45955.366290393518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45955.366290393518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45955.366290393518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45955.366290393518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45955.366290393518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45955.366290393518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45955.366290393518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45955.366290393518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45955.366290393518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45955.366290393518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45955.366290393518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45955.366290393518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45955.366290393518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45955.366290393518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45955.366290393518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45955.366290393518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45955.366290393518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45955.366290393518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45955.366290393518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45955.366290393518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45955.366290393518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45955.366290393518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45955.366290393518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45955.366290393518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45955.366290393518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45955.366290393518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45955.366290393518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45955.366290393518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45955.366290393518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45955.366290393518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45955.366290393518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45955.366290393518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45955.366290393518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45955.366290393518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45955.366290393518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45955.366290393518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45955.366290393518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45955.366290393518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45955.366290393518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45955.366290393518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45955.366290393518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45955.366290393518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45955.366290393518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45955.366290393518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45955.366290393518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45955.366290393518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45955.366290393518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45955.366290393518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45955.366290393518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45955.366290393518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45955.366290393518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45955.366290393518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45955.366290393518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45955.366290393518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45955.366290393518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45955.366290393518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45955.366290393518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45955.366290393518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45955.366290393518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45955.366290393518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45955.366290393518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45955.366290393518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45955.366290393518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45955.366290393518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45955.366290393518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45955.366290393518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45955.366290393518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45955.366290393518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45955.366290393518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45955.366290393518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45955.366290393518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45955.366290393518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45955.366290393518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45955.366290393518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45955.366290393518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45955.366290393518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45955.366290393518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45955.366290393518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45955.366290393518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45955.366290393518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45955.366290393518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45955.366290393518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45955.366290393518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45955.366290393518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45955.366290393518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45955.366290393518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45955.366290393518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45955.366290393518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45955.366290393518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45955.366290393518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45955.366290393518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45955.366290393518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45955.366290393518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45955.366290393518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45955.366290393518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45955.366290393518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45955.366290393518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45955.366290393518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45955.366290393518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45955.366290393518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45955.366290393518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45955.366290393518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45955.366290393518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45955.366290393518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45955.366290393518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45955.366290393518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45955.366290393518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45955.366290393518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45955.366290393518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45955.366290393518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45955.366290393518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45955.366290393518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45955.366290393518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45955.366290393518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45955.366290393518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45955.366290393518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45955.366290393518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45955.366290393518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45955.366290393518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45955.366290393518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45955.366290393518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45955.366290393518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45955.366290393518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45955.366290393518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t="s">
        <v>38998</v>
      </c>
      <c r="F2" s="108">
        <v>45955.327187499999</v>
      </c>
      <c r="G2" s="77">
        <f ca="1">IFERROR(NOW()-F2,"-")</f>
        <v>3.9102893519157078E-2</v>
      </c>
      <c r="H2" s="108">
        <v>45955.300671296296</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45955.366290393518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45955.366290393518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45955.366290393518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45955.366290393518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45955.366290393518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45955.366290393518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45955.366290393518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45955.366290393518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45955.366290393518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45955.366290393518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45955.366290393518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45955.366290393518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45955.366290393518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45955.366290393518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45955.366290393518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45955.366290393518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45955.366290393518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45955.366290393518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45955.366290393518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45955.366290393518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45955.366290393518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45955.366290393518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45955.366290393518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45955.366290393518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45955.366290393518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45955.366290393518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45955.366290393518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45955.366290393518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45955.366290393518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45955.366290393518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45955.366290393518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45955.366290393518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45955.366290393518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45955.366290393518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45955.366290393518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45955.366290393518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45955.366290393518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45955.366290393518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45955.366290393518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45955.366290393518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45955.366290393518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45955.366290393518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45955.366290393518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45955.366290393518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45955.366290393518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45955.366290393518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45955.366290393518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45955.366290393518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45955.366290393518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45955.366290393518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45955.366290393518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45955.366290393518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45955.366290393518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45955.366290393518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45955.366290393518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45955.366290393518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45955.366290393518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45955.366290393518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45955.366290393518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45955.366290393518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45955.366290393518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45955.366290393518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45955.366290393518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45955.366290393518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45955.366290393518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45955.366290393518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45955.366290393518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45955.366290393518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45955.366290393518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45955.366290393518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45955.366290393518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45955.366290393518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45955.366290393518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45955.366290393518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45955.366290393518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45955.366290393518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45955.366290393518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45955.366290393518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45955.366290393518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45955.366290393518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45955.366290393518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45955.366290393518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45955.366290393518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45955.366290393518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45955.366290393518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45955.366290393518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45955.366290393518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45955.366290393518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45955.366290393518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45955.366290393518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45955.366290393518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45955.366290393518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45955.366290393518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45955.366290393518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45955.366290393518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45955.366290393518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45955.366290393518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45955.366290393518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45955.366290393518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45955.366290393518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45955.366290393518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45955.366290393518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45955.366290393518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45955.366290393518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45955.366290393518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45955.366290393518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45955.366290393518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45955.366290393518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45955.366290393518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45955.366290393518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45955.366290393518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45955.366290393518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45955.366290393518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45955.366290393518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45955.366290393518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45955.366290393518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45955.366290393518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45955.366290393518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45955.366290393518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45955.366290393518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45955.366290393518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45955.366290393518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45955.366290393518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45955.366290393518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45955.366290393518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45955.366290393518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45955.366290393518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45955.366290393518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45955.366290393518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45955.366290393518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45955.366290393518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45955.366290393518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45955.366290393518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45955.366290393518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45955.366290393518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45955.366290393518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45955.366290393518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45955.366290393518</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2025-10-25T05:48:49Z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